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192.168.1.160\disk1\2023年度事業\05　フェーズフリー＆倉庫事業（R5補正）\03_サステナブル倉庫（R5補正）\03_様式\03_完了実績報告書\"/>
    </mc:Choice>
  </mc:AlternateContent>
  <xr:revisionPtr revIDLastSave="0" documentId="13_ncr:1_{E1E34EF2-B0E9-4038-917D-10D3575DB8E2}" xr6:coauthVersionLast="47" xr6:coauthVersionMax="47" xr10:uidLastSave="{00000000-0000-0000-0000-000000000000}"/>
  <bookViews>
    <workbookView xWindow="324" yWindow="132" windowWidth="28848" windowHeight="16080" tabRatio="918" xr2:uid="{5E796CA9-8C47-43DE-9634-67AD4DC7A85D}"/>
  </bookViews>
  <sheets>
    <sheet name="完了実績報告時提出書類一覧" sheetId="1" r:id="rId1"/>
    <sheet name="様式第１１完了実績報告書" sheetId="2" r:id="rId2"/>
    <sheet name="【別紙１】実施報告書" sheetId="3" r:id="rId3"/>
    <sheet name="【別紙2-1】経費所要額精算調書(R6)" sheetId="4" r:id="rId4"/>
    <sheet name="【別紙2-２】経費所要額精算調書(R7)" sheetId="13" r:id="rId5"/>
    <sheet name="【別紙2-３】経費所要額精算調書(複数年度合計)" sheetId="14" r:id="rId6"/>
  </sheets>
  <definedNames>
    <definedName name="_xlnm.Print_Area" localSheetId="2">【別紙１】実施報告書!$A$1:$S$336</definedName>
    <definedName name="_xlnm.Print_Area" localSheetId="3">'【別紙2-1】経費所要額精算調書(R6)'!$A$1:$V$45</definedName>
    <definedName name="_xlnm.Print_Area" localSheetId="4">'【別紙2-２】経費所要額精算調書(R7)'!$A$1:$V$45</definedName>
    <definedName name="_xlnm.Print_Area" localSheetId="5">'【別紙2-３】経費所要額精算調書(複数年度合計)'!$A$1:$V$45</definedName>
    <definedName name="_xlnm.Print_Area" localSheetId="0">完了実績報告時提出書類一覧!$A$1:$E$38</definedName>
    <definedName name="_xlnm.Print_Area" localSheetId="1">様式第１１完了実績報告書!$A$1:$X$63</definedName>
    <definedName name="Z_BC14760E_9E57_4AB8_BA47_CEC529F89A4F_.wvu.PrintArea" localSheetId="2" hidden="1">【別紙１】実施報告書!$A$1:$S$336</definedName>
    <definedName name="Z_BC14760E_9E57_4AB8_BA47_CEC529F89A4F_.wvu.PrintArea" localSheetId="3" hidden="1">'【別紙2-1】経費所要額精算調書(R6)'!$B$2:$U$46</definedName>
    <definedName name="Z_BC14760E_9E57_4AB8_BA47_CEC529F89A4F_.wvu.PrintArea" localSheetId="4" hidden="1">'【別紙2-２】経費所要額精算調書(R7)'!$B$2:$U$46</definedName>
    <definedName name="Z_BC14760E_9E57_4AB8_BA47_CEC529F89A4F_.wvu.PrintArea" localSheetId="5" hidden="1">'【別紙2-３】経費所要額精算調書(複数年度合計)'!$B$2:$U$46</definedName>
    <definedName name="Z_BC14760E_9E57_4AB8_BA47_CEC529F89A4F_.wvu.PrintArea" localSheetId="1" hidden="1">様式第１１完了実績報告書!$B$1:$W$69</definedName>
    <definedName name="Z_BC14760E_9E57_4AB8_BA47_CEC529F89A4F_.wvu.Rows" localSheetId="3" hidden="1">'【別紙2-1】経費所要額精算調書(R6)'!$38:$38,'【別紙2-1】経費所要額精算調書(R6)'!#REF!</definedName>
    <definedName name="Z_BC14760E_9E57_4AB8_BA47_CEC529F89A4F_.wvu.Rows" localSheetId="4" hidden="1">'【別紙2-２】経費所要額精算調書(R7)'!$38:$38,'【別紙2-２】経費所要額精算調書(R7)'!#REF!</definedName>
    <definedName name="Z_BC14760E_9E57_4AB8_BA47_CEC529F89A4F_.wvu.Rows" localSheetId="5" hidden="1">'【別紙2-３】経費所要額精算調書(複数年度合計)'!$38:$38,'【別紙2-３】経費所要額精算調書(複数年度合計)'!#REF!</definedName>
  </definedNames>
  <calcPr calcId="191028"/>
  <customWorkbookViews>
    <customWorkbookView name="HNPC2122 - 個人用ビュー" guid="{BC14760E-9E57-4AB8-BA47-CEC529F89A4F}" mergeInterval="0" personalView="1" maximized="1" xWindow="-9" yWindow="-9" windowWidth="2578" windowHeight="1398" activeSheetId="6"/>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 i="14" l="1"/>
  <c r="N4" i="14"/>
  <c r="L173" i="3" l="1"/>
  <c r="I208" i="3" l="1"/>
  <c r="I192" i="3"/>
  <c r="P37" i="14"/>
  <c r="P36" i="14"/>
  <c r="P35" i="14"/>
  <c r="J11" i="14"/>
  <c r="P37" i="13"/>
  <c r="P36" i="13"/>
  <c r="P35" i="13"/>
  <c r="G32" i="13"/>
  <c r="N11" i="13" s="1"/>
  <c r="J11" i="13"/>
  <c r="B15" i="13" l="1"/>
  <c r="F15" i="13" s="1"/>
  <c r="J15" i="13" s="1"/>
  <c r="E192" i="3"/>
  <c r="G32" i="4"/>
  <c r="N11" i="4" s="1"/>
  <c r="J15" i="14" l="1"/>
  <c r="B15" i="4"/>
  <c r="L175" i="3"/>
  <c r="L167" i="3"/>
  <c r="P37" i="4"/>
  <c r="P36" i="4"/>
  <c r="P35" i="4"/>
  <c r="H203" i="3" l="1"/>
  <c r="I196" i="3"/>
  <c r="F191" i="3"/>
  <c r="L159" i="3"/>
  <c r="L163" i="3" s="1"/>
  <c r="L149" i="3"/>
  <c r="L157" i="3" s="1"/>
  <c r="L165" i="3" l="1"/>
  <c r="L174" i="3" s="1"/>
  <c r="J11" i="4"/>
  <c r="F15" i="4" s="1"/>
  <c r="J15" i="4" l="1"/>
  <c r="E196" i="3" s="1"/>
  <c r="F195" i="3" s="1"/>
  <c r="I212" i="3"/>
  <c r="G32" i="14"/>
  <c r="N11" i="14" s="1"/>
  <c r="B15" i="14" s="1"/>
  <c r="F15" i="14" s="1"/>
  <c r="I209" i="3" s="1"/>
  <c r="I213" i="3" l="1"/>
  <c r="I210" i="3"/>
  <c r="I211" i="3" s="1"/>
  <c r="I214" i="3"/>
  <c r="I215" i="3" s="1"/>
  <c r="N15" i="13" s="1"/>
  <c r="R15" i="13" s="1"/>
  <c r="N15" i="4"/>
  <c r="I216" i="3" l="1"/>
  <c r="R15" i="4"/>
  <c r="N15" i="14"/>
  <c r="R15" i="14" s="1"/>
</calcChain>
</file>

<file path=xl/sharedStrings.xml><?xml version="1.0" encoding="utf-8"?>
<sst xmlns="http://schemas.openxmlformats.org/spreadsheetml/2006/main" count="535" uniqueCount="383">
  <si>
    <t>＜完了実績報告時提出書類一覧＞</t>
    <rPh sb="1" eb="5">
      <t>カンリョウジッセキ</t>
    </rPh>
    <rPh sb="5" eb="7">
      <t>ホウコク</t>
    </rPh>
    <phoneticPr fontId="22"/>
  </si>
  <si>
    <t>※チェック欄に「✓」を記入してください。</t>
    <rPh sb="5" eb="6">
      <t>ラン</t>
    </rPh>
    <rPh sb="11" eb="13">
      <t>キニュウ</t>
    </rPh>
    <phoneticPr fontId="22"/>
  </si>
  <si>
    <t>書類番号</t>
  </si>
  <si>
    <t>書類名</t>
  </si>
  <si>
    <t>保存形式</t>
  </si>
  <si>
    <t>チェック欄</t>
    <rPh sb="4" eb="5">
      <t>ラン</t>
    </rPh>
    <phoneticPr fontId="22"/>
  </si>
  <si>
    <t>00</t>
    <phoneticPr fontId="22"/>
  </si>
  <si>
    <t>　提出書類一覧</t>
    <rPh sb="1" eb="5">
      <t>テイシュツショルイ</t>
    </rPh>
    <rPh sb="5" eb="7">
      <t>イチラン</t>
    </rPh>
    <phoneticPr fontId="22"/>
  </si>
  <si>
    <t>Excel(ひとつのファイルです。分割しないで使用ください。)</t>
    <phoneticPr fontId="22"/>
  </si>
  <si>
    <t>✓</t>
    <phoneticPr fontId="22"/>
  </si>
  <si>
    <t>01</t>
    <phoneticPr fontId="22"/>
  </si>
  <si>
    <t>【様式第1１(第11条関係)】完了実績報告書</t>
    <rPh sb="1" eb="3">
      <t>ヨウシキ</t>
    </rPh>
    <rPh sb="3" eb="4">
      <t>ダイ</t>
    </rPh>
    <rPh sb="7" eb="8">
      <t>ダイ</t>
    </rPh>
    <rPh sb="10" eb="11">
      <t>ジョウ</t>
    </rPh>
    <rPh sb="11" eb="13">
      <t>カンケイ</t>
    </rPh>
    <rPh sb="15" eb="21">
      <t>カンリョウジッセキホウコク</t>
    </rPh>
    <rPh sb="21" eb="22">
      <t>ショ</t>
    </rPh>
    <phoneticPr fontId="22"/>
  </si>
  <si>
    <t>×</t>
    <phoneticPr fontId="22"/>
  </si>
  <si>
    <t>02</t>
    <phoneticPr fontId="22"/>
  </si>
  <si>
    <t>【別紙１】実施計画書</t>
  </si>
  <si>
    <t>03</t>
    <phoneticPr fontId="22"/>
  </si>
  <si>
    <t>【別紙２-1】経費所要額精算調書(R６)</t>
    <rPh sb="9" eb="12">
      <t>ショヨウガク</t>
    </rPh>
    <rPh sb="12" eb="14">
      <t>セイサン</t>
    </rPh>
    <rPh sb="14" eb="16">
      <t>チョウショ</t>
    </rPh>
    <phoneticPr fontId="22"/>
  </si>
  <si>
    <t>【別紙２-2】経費所要額精算調書(R7)</t>
    <phoneticPr fontId="22"/>
  </si>
  <si>
    <t>【別紙２-3】経費所要額精算調書(複数年度合計)</t>
    <rPh sb="17" eb="21">
      <t>フクスウネンド</t>
    </rPh>
    <rPh sb="21" eb="23">
      <t>ゴウケイ</t>
    </rPh>
    <phoneticPr fontId="22"/>
  </si>
  <si>
    <t>04</t>
    <phoneticPr fontId="22"/>
  </si>
  <si>
    <r>
      <t xml:space="preserve">CO2削減効果の算定根拠
</t>
    </r>
    <r>
      <rPr>
        <sz val="9"/>
        <rFont val="HG丸ｺﾞｼｯｸM-PRO"/>
        <family val="3"/>
        <charset val="128"/>
      </rPr>
      <t>※【別紙１】実施計画書 ３.事業の効果に記載の数値と紐づけしてください。</t>
    </r>
    <phoneticPr fontId="22"/>
  </si>
  <si>
    <t>Excel</t>
    <phoneticPr fontId="22"/>
  </si>
  <si>
    <t>05</t>
  </si>
  <si>
    <t>事業を行う場所の図面や写真</t>
    <phoneticPr fontId="22"/>
  </si>
  <si>
    <t>PDF</t>
    <phoneticPr fontId="22"/>
  </si>
  <si>
    <t>06</t>
  </si>
  <si>
    <t>導入設備・機器等の仕様書・配置図・システム図</t>
  </si>
  <si>
    <t>07</t>
  </si>
  <si>
    <t>導入設備・機器等のパンフレット・耐用年数・その他資料</t>
  </si>
  <si>
    <t>08</t>
  </si>
  <si>
    <t>09</t>
    <phoneticPr fontId="22"/>
  </si>
  <si>
    <t>実施計画書記載のランニングコストの減少額の根拠資料</t>
    <phoneticPr fontId="22"/>
  </si>
  <si>
    <t>10</t>
  </si>
  <si>
    <r>
      <t>経費内訳に記載の金額の根拠がわかる資料</t>
    </r>
    <r>
      <rPr>
        <sz val="9"/>
        <rFont val="HG丸ｺﾞｼｯｸM-PRO"/>
        <family val="3"/>
        <charset val="128"/>
      </rPr>
      <t>（請求内訳書等）</t>
    </r>
    <rPh sb="20" eb="22">
      <t>セイキュウ</t>
    </rPh>
    <rPh sb="22" eb="25">
      <t>ウチワケショ</t>
    </rPh>
    <phoneticPr fontId="22"/>
  </si>
  <si>
    <t>PDF等</t>
    <phoneticPr fontId="22"/>
  </si>
  <si>
    <t>11</t>
    <phoneticPr fontId="22"/>
  </si>
  <si>
    <t>法律に基づく事業者であることを証する許可書等の写し</t>
  </si>
  <si>
    <t>12</t>
  </si>
  <si>
    <t>代表事業者（共同事業者）の企業パンフレット</t>
    <rPh sb="6" eb="8">
      <t>キョウドウ</t>
    </rPh>
    <rPh sb="8" eb="11">
      <t>ジギョウシャ</t>
    </rPh>
    <phoneticPr fontId="22"/>
  </si>
  <si>
    <t>13</t>
  </si>
  <si>
    <t>代表事業者（共同事業者）の定款または寄付行為</t>
    <rPh sb="6" eb="8">
      <t>キョウドウ</t>
    </rPh>
    <rPh sb="8" eb="11">
      <t>ジギョウシャ</t>
    </rPh>
    <phoneticPr fontId="22"/>
  </si>
  <si>
    <t>代表事業者（共同事業者）の経理状況説明書</t>
    <rPh sb="6" eb="8">
      <t>キョウドウ</t>
    </rPh>
    <rPh sb="8" eb="11">
      <t>ジギョウシャ</t>
    </rPh>
    <phoneticPr fontId="22"/>
  </si>
  <si>
    <t>（直近２ヵ年度分の貸借対照表および損益計算書）</t>
  </si>
  <si>
    <t>（個人事業主の場合は直近２ヵ年度分の確定申告書類の写し）</t>
  </si>
  <si>
    <t>契約関係書類</t>
    <rPh sb="0" eb="2">
      <t>ケイヤク</t>
    </rPh>
    <rPh sb="2" eb="4">
      <t>カンケイ</t>
    </rPh>
    <rPh sb="4" eb="6">
      <t>ショルイ</t>
    </rPh>
    <phoneticPr fontId="22"/>
  </si>
  <si>
    <t>a</t>
    <phoneticPr fontId="22"/>
  </si>
  <si>
    <t>業者選定に関する書類（見積依頼書、見積書等）</t>
    <phoneticPr fontId="22"/>
  </si>
  <si>
    <t>b</t>
    <phoneticPr fontId="22"/>
  </si>
  <si>
    <t>契約書又は、発注（注文）書及び発注（注文）請書</t>
    <phoneticPr fontId="22"/>
  </si>
  <si>
    <t>c</t>
    <phoneticPr fontId="22"/>
  </si>
  <si>
    <t>工事完了届（納品書）</t>
    <phoneticPr fontId="22"/>
  </si>
  <si>
    <t>d</t>
    <phoneticPr fontId="22"/>
  </si>
  <si>
    <t>検収書（受領書）</t>
    <phoneticPr fontId="22"/>
  </si>
  <si>
    <t>e</t>
    <phoneticPr fontId="22"/>
  </si>
  <si>
    <t>請求書及びその請求内訳書</t>
    <phoneticPr fontId="22"/>
  </si>
  <si>
    <t>f</t>
    <phoneticPr fontId="22"/>
  </si>
  <si>
    <t>領収書等、支払いを証する書類</t>
    <phoneticPr fontId="22"/>
  </si>
  <si>
    <t>g</t>
    <phoneticPr fontId="22"/>
  </si>
  <si>
    <t>リース等契約書案（ファイナンスリース等を利用する場合）</t>
    <phoneticPr fontId="22"/>
  </si>
  <si>
    <t>【様式第10】 取得財産等管理台帳</t>
    <phoneticPr fontId="22"/>
  </si>
  <si>
    <t>写真台帳（必要により、撮影ポイント説明図を添付すること）</t>
    <rPh sb="0" eb="2">
      <t>シャシン</t>
    </rPh>
    <rPh sb="2" eb="4">
      <t>ダイチョウ</t>
    </rPh>
    <rPh sb="5" eb="7">
      <t>ヒツヨウ</t>
    </rPh>
    <rPh sb="11" eb="13">
      <t>サツエイ</t>
    </rPh>
    <rPh sb="17" eb="20">
      <t>セツメイズ</t>
    </rPh>
    <rPh sb="21" eb="23">
      <t>テンプ</t>
    </rPh>
    <phoneticPr fontId="22"/>
  </si>
  <si>
    <t>Excel等</t>
    <phoneticPr fontId="22"/>
  </si>
  <si>
    <t>　※Excelで作成した資料はそのままの形式で、それ以外の資料はPDF形式で提出ください。</t>
    <rPh sb="8" eb="10">
      <t>サクセイ</t>
    </rPh>
    <rPh sb="12" eb="14">
      <t>シリョウ</t>
    </rPh>
    <rPh sb="20" eb="22">
      <t>ケイシキ</t>
    </rPh>
    <rPh sb="26" eb="28">
      <t>イガイ</t>
    </rPh>
    <rPh sb="29" eb="31">
      <t>シリョウ</t>
    </rPh>
    <rPh sb="35" eb="37">
      <t>ケイシキ</t>
    </rPh>
    <rPh sb="38" eb="40">
      <t>テイシュツ</t>
    </rPh>
    <phoneticPr fontId="22"/>
  </si>
  <si>
    <t>　※書類番号01～03、16は財団ホームページからダウンロードしてください。</t>
    <phoneticPr fontId="22"/>
  </si>
  <si>
    <t>　※【別紙２-1、別紙２－２、別紙２－３】は、該当する年度のシートを使用してください。</t>
    <rPh sb="3" eb="5">
      <t>ベッシ</t>
    </rPh>
    <rPh sb="9" eb="11">
      <t>ベッシ</t>
    </rPh>
    <rPh sb="15" eb="17">
      <t>ベッシ</t>
    </rPh>
    <rPh sb="23" eb="25">
      <t>ガイトウ</t>
    </rPh>
    <rPh sb="27" eb="29">
      <t>ネンド</t>
    </rPh>
    <rPh sb="34" eb="36">
      <t>シヨウ</t>
    </rPh>
    <phoneticPr fontId="22"/>
  </si>
  <si>
    <t>　※ファイル名は「書類番号（半角数字２ｹﾀ）」から始まる名前としてください。
　　例）01_【様式第１】完了実績報告書、06_事業を行う場所の図面や写真、等</t>
    <rPh sb="6" eb="7">
      <t>メイ</t>
    </rPh>
    <rPh sb="9" eb="11">
      <t>ショルイ</t>
    </rPh>
    <rPh sb="11" eb="13">
      <t>バンゴウ</t>
    </rPh>
    <rPh sb="14" eb="16">
      <t>ハンカク</t>
    </rPh>
    <rPh sb="16" eb="18">
      <t>スウジ</t>
    </rPh>
    <rPh sb="25" eb="26">
      <t>ハジ</t>
    </rPh>
    <rPh sb="28" eb="30">
      <t>ナマエ</t>
    </rPh>
    <rPh sb="52" eb="58">
      <t>カンリョウジッセキホウコク</t>
    </rPh>
    <rPh sb="58" eb="59">
      <t>ショ</t>
    </rPh>
    <rPh sb="77" eb="78">
      <t>トウ</t>
    </rPh>
    <phoneticPr fontId="22"/>
  </si>
  <si>
    <t>公益財団法人北海道環境財団</t>
    <phoneticPr fontId="22"/>
  </si>
  <si>
    <t>申請者　住所</t>
    <phoneticPr fontId="22"/>
  </si>
  <si>
    <t>氏名又は名称</t>
  </si>
  <si>
    <t>代表者の職・氏名　　　　　　　　 　　　</t>
  </si>
  <si>
    <t>完了実績報告書</t>
    <rPh sb="0" eb="2">
      <t>カンリョウ</t>
    </rPh>
    <rPh sb="2" eb="4">
      <t>ジッセキ</t>
    </rPh>
    <rPh sb="4" eb="6">
      <t>ホウコク</t>
    </rPh>
    <phoneticPr fontId="22"/>
  </si>
  <si>
    <t>記</t>
  </si>
  <si>
    <t>１　補助事業名</t>
  </si>
  <si>
    <t>２　補助金の交付決定額及び交付決定年月日</t>
    <rPh sb="4" eb="5">
      <t>キン</t>
    </rPh>
    <rPh sb="6" eb="8">
      <t>コウフ</t>
    </rPh>
    <rPh sb="8" eb="11">
      <t>ケッテイガク</t>
    </rPh>
    <rPh sb="11" eb="12">
      <t>オヨ</t>
    </rPh>
    <rPh sb="13" eb="15">
      <t>コウフ</t>
    </rPh>
    <rPh sb="15" eb="17">
      <t>ケッテイ</t>
    </rPh>
    <rPh sb="17" eb="20">
      <t>ネンガッピ</t>
    </rPh>
    <phoneticPr fontId="22"/>
  </si>
  <si>
    <t>金</t>
    <rPh sb="0" eb="1">
      <t>キン</t>
    </rPh>
    <phoneticPr fontId="22"/>
  </si>
  <si>
    <t>円</t>
  </si>
  <si>
    <t>（うち消費税及び地方消費税相当額</t>
    <rPh sb="3" eb="6">
      <t>ショウヒゼイ</t>
    </rPh>
    <rPh sb="6" eb="7">
      <t>オヨ</t>
    </rPh>
    <rPh sb="8" eb="10">
      <t>チホウ</t>
    </rPh>
    <rPh sb="10" eb="13">
      <t>ショウヒゼイ</t>
    </rPh>
    <rPh sb="13" eb="15">
      <t>ソウトウ</t>
    </rPh>
    <rPh sb="15" eb="16">
      <t>ガク</t>
    </rPh>
    <phoneticPr fontId="22"/>
  </si>
  <si>
    <t>円）</t>
  </si>
  <si>
    <t>３　補助事業の実施状況　　　　　　　　　　　　　　　</t>
    <rPh sb="4" eb="6">
      <t>ジギョウ</t>
    </rPh>
    <rPh sb="7" eb="9">
      <t>ジッシ</t>
    </rPh>
    <rPh sb="9" eb="11">
      <t>ジョウキョウ</t>
    </rPh>
    <phoneticPr fontId="22"/>
  </si>
  <si>
    <t>４　補助金の経費収支実績</t>
    <rPh sb="4" eb="5">
      <t>キン</t>
    </rPh>
    <rPh sb="8" eb="10">
      <t>シュウシ</t>
    </rPh>
    <rPh sb="10" eb="12">
      <t>ジッセキ</t>
    </rPh>
    <phoneticPr fontId="22"/>
  </si>
  <si>
    <t>５　補助事業の実施期間</t>
    <rPh sb="7" eb="9">
      <t>ジッシ</t>
    </rPh>
    <rPh sb="9" eb="11">
      <t>キカン</t>
    </rPh>
    <phoneticPr fontId="22"/>
  </si>
  <si>
    <t>令和</t>
    <rPh sb="0" eb="2">
      <t>レイワ</t>
    </rPh>
    <phoneticPr fontId="22"/>
  </si>
  <si>
    <t>年</t>
    <rPh sb="0" eb="1">
      <t>ネン</t>
    </rPh>
    <phoneticPr fontId="22"/>
  </si>
  <si>
    <t>月</t>
    <rPh sb="0" eb="1">
      <t>ガツ</t>
    </rPh>
    <phoneticPr fontId="22"/>
  </si>
  <si>
    <t>日</t>
    <rPh sb="0" eb="1">
      <t>ニチ</t>
    </rPh>
    <phoneticPr fontId="22"/>
  </si>
  <si>
    <t>～</t>
    <phoneticPr fontId="22"/>
  </si>
  <si>
    <t>６　添付資料</t>
    <rPh sb="2" eb="4">
      <t>テンプ</t>
    </rPh>
    <phoneticPr fontId="22"/>
  </si>
  <si>
    <t>（１）完成図書（各種手続等に係る書面の写しを含む。）</t>
    <rPh sb="3" eb="5">
      <t>カンセイ</t>
    </rPh>
    <rPh sb="5" eb="7">
      <t>ズショ</t>
    </rPh>
    <rPh sb="8" eb="10">
      <t>カクシュ</t>
    </rPh>
    <rPh sb="10" eb="12">
      <t>テツヅキ</t>
    </rPh>
    <rPh sb="12" eb="13">
      <t>トウ</t>
    </rPh>
    <rPh sb="14" eb="15">
      <t>カカワ</t>
    </rPh>
    <rPh sb="16" eb="18">
      <t>ショメン</t>
    </rPh>
    <rPh sb="19" eb="20">
      <t>ウツ</t>
    </rPh>
    <rPh sb="22" eb="23">
      <t>フク</t>
    </rPh>
    <phoneticPr fontId="22"/>
  </si>
  <si>
    <t>（２）写真（工程等が分かるもの）</t>
    <rPh sb="3" eb="5">
      <t>シャシン</t>
    </rPh>
    <rPh sb="6" eb="8">
      <t>コウテイ</t>
    </rPh>
    <rPh sb="8" eb="9">
      <t>トウ</t>
    </rPh>
    <rPh sb="10" eb="11">
      <t>ワ</t>
    </rPh>
    <phoneticPr fontId="22"/>
  </si>
  <si>
    <t>（３）その他参考資料（領収書等含む。）</t>
    <rPh sb="5" eb="6">
      <t>タ</t>
    </rPh>
    <rPh sb="6" eb="8">
      <t>サンコウ</t>
    </rPh>
    <rPh sb="8" eb="10">
      <t>シリョウ</t>
    </rPh>
    <rPh sb="11" eb="13">
      <t>リョウシュウ</t>
    </rPh>
    <rPh sb="13" eb="14">
      <t>ショ</t>
    </rPh>
    <rPh sb="14" eb="15">
      <t>トウ</t>
    </rPh>
    <rPh sb="15" eb="16">
      <t>フク</t>
    </rPh>
    <phoneticPr fontId="22"/>
  </si>
  <si>
    <t>７　本件責任者及び担当者の氏名、連絡先等</t>
  </si>
  <si>
    <t>（２）担当者の所属部署・職名・氏名</t>
  </si>
  <si>
    <t>（３）連絡先（電話番号・Ｅメールアドレス）</t>
  </si>
  <si>
    <t xml:space="preserve"> </t>
  </si>
  <si>
    <t xml:space="preserve"> 注１　規程第３条第３項の規定に基づき共同で申請する場合は、代表事業者が申請すること。</t>
    <phoneticPr fontId="22"/>
  </si>
  <si>
    <t>【様式第１１】別紙１</t>
    <phoneticPr fontId="22"/>
  </si>
  <si>
    <t>サステナブル倉庫モデル事業</t>
    <rPh sb="6" eb="8">
      <t>ソウコ</t>
    </rPh>
    <rPh sb="11" eb="13">
      <t>ジギョウ</t>
    </rPh>
    <phoneticPr fontId="22"/>
  </si>
  <si>
    <t>※黄色のセルに入力してください。</t>
    <rPh sb="1" eb="3">
      <t>キイロ</t>
    </rPh>
    <rPh sb="7" eb="9">
      <t>ニュウリョク</t>
    </rPh>
    <phoneticPr fontId="22"/>
  </si>
  <si>
    <t>実施報告書</t>
    <rPh sb="2" eb="4">
      <t>ホウコク</t>
    </rPh>
    <phoneticPr fontId="22"/>
  </si>
  <si>
    <t>１．申請者等の概要</t>
  </si>
  <si>
    <t>事　業　名</t>
    <phoneticPr fontId="22"/>
  </si>
  <si>
    <t>事業実施の事業者名</t>
  </si>
  <si>
    <t xml:space="preserve">代表事業者 </t>
    <phoneticPr fontId="22"/>
  </si>
  <si>
    <t>事業実施
責任者</t>
    <phoneticPr fontId="22"/>
  </si>
  <si>
    <t>氏　名</t>
    <phoneticPr fontId="22"/>
  </si>
  <si>
    <t>所属部署名・役職</t>
  </si>
  <si>
    <t>住所（所在地）</t>
  </si>
  <si>
    <t>〒</t>
  </si>
  <si>
    <t>電話番号</t>
  </si>
  <si>
    <t>E-mailアドレス</t>
  </si>
  <si>
    <t>連絡窓口
担当者</t>
    <phoneticPr fontId="22"/>
  </si>
  <si>
    <t>住所（書類の受領先）</t>
    <phoneticPr fontId="22"/>
  </si>
  <si>
    <t>企業
規模</t>
    <phoneticPr fontId="22"/>
  </si>
  <si>
    <t>資本金</t>
  </si>
  <si>
    <t>従業員数</t>
  </si>
  <si>
    <t>中小企業</t>
  </si>
  <si>
    <t>※該当か非該当か記入してください。</t>
    <rPh sb="1" eb="3">
      <t>ガイトウ</t>
    </rPh>
    <rPh sb="4" eb="7">
      <t>ヒガイトウ</t>
    </rPh>
    <rPh sb="8" eb="10">
      <t>キニュウ</t>
    </rPh>
    <phoneticPr fontId="22"/>
  </si>
  <si>
    <t>【事業者における温室効果ガス排出量の削減目標及び削減対策事項】</t>
  </si>
  <si>
    <r>
      <t>＊事業者として温室効果ガス排出量の削減目標及び削減対策事項等の計画について該当するものにチェック</t>
    </r>
    <r>
      <rPr>
        <sz val="9"/>
        <color theme="1"/>
        <rFont val="Segoe UI Symbol"/>
        <family val="2"/>
      </rPr>
      <t>☑</t>
    </r>
    <r>
      <rPr>
        <sz val="9"/>
        <color theme="1"/>
        <rFont val="游明朝"/>
        <family val="1"/>
        <charset val="128"/>
      </rPr>
      <t>を付け、定めている場
　合は本補助事業が当該計画にどのように寄与するか記入すること。</t>
    </r>
    <phoneticPr fontId="22"/>
  </si>
  <si>
    <r>
      <t>□定めている</t>
    </r>
    <r>
      <rPr>
        <u/>
        <sz val="10"/>
        <color theme="1"/>
        <rFont val="游明朝"/>
        <family val="1"/>
        <charset val="128"/>
      </rPr>
      <t>　　　　　　　　　　　　　　　　　　　　　　　　　　　　　　　</t>
    </r>
    <phoneticPr fontId="22"/>
  </si>
  <si>
    <t>□定めていない</t>
    <phoneticPr fontId="22"/>
  </si>
  <si>
    <t>【算出可能な最新年度の事業者全体のエネルギー使用量】</t>
  </si>
  <si>
    <t>＊エネルギーの使用の合理化等に関する法律に基づき、エネルギー使用量及びエネルギーの使用に伴い発生する二酸化炭素排出量を
　主務大臣に報告している事業者については、算出可能な直近２か年度の 当該データを、その他の事業者については、算出可能な
　直近２か年度の１年度当たりのエネルギー使用量を記入すること。
　ただし、令和５年度使用量の記入が困難な場合には令和４年度使用量を記入すること。</t>
    <phoneticPr fontId="22"/>
  </si>
  <si>
    <r>
      <t>令和４年度エネルギー使用量　</t>
    </r>
    <r>
      <rPr>
        <u/>
        <sz val="9"/>
        <color theme="1"/>
        <rFont val="游明朝"/>
        <family val="1"/>
        <charset val="128"/>
      </rPr>
      <t>　　　　　　　　　　　　　　　　　</t>
    </r>
  </si>
  <si>
    <r>
      <t>令和５年度エネルギー使用量　</t>
    </r>
    <r>
      <rPr>
        <u/>
        <sz val="9"/>
        <color theme="1"/>
        <rFont val="游明朝"/>
        <family val="1"/>
        <charset val="128"/>
      </rPr>
      <t>　　　　　　　　　　　　　　　　　</t>
    </r>
  </si>
  <si>
    <t>【環境配慮への取組み】</t>
  </si>
  <si>
    <t>＊以下に記載の認証又は認定を取得している場合は、該当するものにチェック☑を付け、認定通知書の写しを添付すること。</t>
    <phoneticPr fontId="22"/>
  </si>
  <si>
    <t>□流通業務の総合化及び効率化の促進に関する法律（平成17年法律第85号）（物流総合効率化法）に基づく</t>
    <phoneticPr fontId="22"/>
  </si>
  <si>
    <t>□グリーン経営認証</t>
    <phoneticPr fontId="22"/>
  </si>
  <si>
    <t>□ISO14001</t>
    <phoneticPr fontId="22"/>
  </si>
  <si>
    <t>□その他これらに準ずる認証又は認定</t>
    <phoneticPr fontId="22"/>
  </si>
  <si>
    <r>
      <t>　  名称</t>
    </r>
    <r>
      <rPr>
        <u/>
        <sz val="10"/>
        <color theme="1"/>
        <rFont val="游明朝"/>
        <family val="1"/>
        <charset val="128"/>
      </rPr>
      <t>　　　　　　　　　　　　　　　　　　　　　　　　　　　</t>
    </r>
    <phoneticPr fontId="22"/>
  </si>
  <si>
    <t>【再エネ促進区域内で再エネ設備を導入する事業】</t>
  </si>
  <si>
    <r>
      <t>＊事業の主たる実施場所が地球温暖化対策推進法第21条第５項各号に規定する地域脱炭素化促進事業の促進に関する事項を地方公
　共団体実行計画に全て定めた市町村の再エネ促進区域内※１に位置づけられている場合はチェック</t>
    </r>
    <r>
      <rPr>
        <sz val="9"/>
        <color theme="1"/>
        <rFont val="Segoe UI Symbol"/>
        <family val="1"/>
      </rPr>
      <t>☑</t>
    </r>
    <r>
      <rPr>
        <sz val="9"/>
        <color theme="1"/>
        <rFont val="游明朝"/>
        <family val="1"/>
        <charset val="128"/>
      </rPr>
      <t>を付け、証する書類の写しを
　添付すること。</t>
    </r>
    <phoneticPr fontId="22"/>
  </si>
  <si>
    <t>□再エネ促進区域</t>
    <phoneticPr fontId="22"/>
  </si>
  <si>
    <t>※　地方公共団体実行計画策定・実施支援サイト（環境省）</t>
  </si>
  <si>
    <t>https://www.env.go.jp/policy/local_keikaku/re_energy.html</t>
    <phoneticPr fontId="22"/>
  </si>
  <si>
    <t>共同事業者</t>
  </si>
  <si>
    <t>事業実施責
任者</t>
    <phoneticPr fontId="22"/>
  </si>
  <si>
    <t>共同事業者名称</t>
  </si>
  <si>
    <t>※共同事業者が複数ある場合は、共同事業者欄を増やしてください。</t>
    <phoneticPr fontId="22"/>
  </si>
  <si>
    <t>住　　所</t>
    <phoneticPr fontId="22"/>
  </si>
  <si>
    <t>実施場所</t>
  </si>
  <si>
    <t>(３)補助対象施設の概要</t>
  </si>
  <si>
    <t>営業倉庫の名称</t>
  </si>
  <si>
    <t>既設・新設の別</t>
  </si>
  <si>
    <t>※既設か新設か記入してください。</t>
    <rPh sb="1" eb="3">
      <t>キセツ</t>
    </rPh>
    <rPh sb="4" eb="6">
      <t>シンセツ</t>
    </rPh>
    <rPh sb="7" eb="9">
      <t>キニュウ</t>
    </rPh>
    <phoneticPr fontId="22"/>
  </si>
  <si>
    <t>住所（住居表示）</t>
  </si>
  <si>
    <t>施設の規模</t>
  </si>
  <si>
    <t>主な取扱貨物
(貨物名及び庫内比率)</t>
    <phoneticPr fontId="22"/>
  </si>
  <si>
    <t>（　　　％）</t>
    <phoneticPr fontId="22"/>
  </si>
  <si>
    <t>設備・機器名称</t>
  </si>
  <si>
    <t>数量</t>
    <phoneticPr fontId="22"/>
  </si>
  <si>
    <t>法定耐用年数</t>
  </si>
  <si>
    <t>①</t>
  </si>
  <si>
    <t>台</t>
    <rPh sb="0" eb="1">
      <t>ダイ</t>
    </rPh>
    <phoneticPr fontId="22"/>
  </si>
  <si>
    <t>②</t>
  </si>
  <si>
    <t>③</t>
  </si>
  <si>
    <t>④</t>
  </si>
  <si>
    <t>(５)導入設備・機器等の概要</t>
    <phoneticPr fontId="22"/>
  </si>
  <si>
    <t>＊図等を用いてわかりやすく記載すること。</t>
  </si>
  <si>
    <t>＊導入する設備等の仕様書・配置図・システム図等の根拠資料を添付すること。</t>
    <phoneticPr fontId="22"/>
  </si>
  <si>
    <t>＊導入する設備等のうち再生可能エネルギー設備については、「固定価格買取制度」に定める設備認定を受けないこと。</t>
    <phoneticPr fontId="22"/>
  </si>
  <si>
    <t>【概要】</t>
    <phoneticPr fontId="22"/>
  </si>
  <si>
    <t>＊交付規程別紙（第３条関係）１「対象事業の要件」に適合しているかが明らかになるようにわかりやすく記入するとともに、導入
　する個々の設備に関する詳細な説明、技術的な特徴、仕様、規模、数量等を記入すること。</t>
    <phoneticPr fontId="22"/>
  </si>
  <si>
    <t>　例：〇〇倉庫に太陽光発電設備を導入すると同時に、無人フォークリフト●台・無人搬送車▲台を導入する。</t>
    <phoneticPr fontId="22"/>
  </si>
  <si>
    <t>【イメージ図】</t>
  </si>
  <si>
    <t>(６)再生可能エネルギーの固定価格買取制度(FIT制度)による、売電の有無。</t>
    <rPh sb="3" eb="7">
      <t>サイセイカノウ</t>
    </rPh>
    <rPh sb="13" eb="17">
      <t>コテイカカク</t>
    </rPh>
    <rPh sb="17" eb="18">
      <t>カ</t>
    </rPh>
    <rPh sb="18" eb="19">
      <t>ト</t>
    </rPh>
    <rPh sb="19" eb="21">
      <t>セイド</t>
    </rPh>
    <rPh sb="25" eb="27">
      <t>セイド</t>
    </rPh>
    <rPh sb="32" eb="34">
      <t>バイデン</t>
    </rPh>
    <rPh sb="35" eb="36">
      <t>ア</t>
    </rPh>
    <rPh sb="36" eb="37">
      <t>ナ</t>
    </rPh>
    <phoneticPr fontId="22"/>
  </si>
  <si>
    <t>□</t>
    <phoneticPr fontId="22"/>
  </si>
  <si>
    <t>再生可能エネルギーの固定価格買取制度（FIT制度)による売電を行わない</t>
    <phoneticPr fontId="22"/>
  </si>
  <si>
    <t>３．事業の効果</t>
    <phoneticPr fontId="22"/>
  </si>
  <si>
    <t>(１)CO2削減効果の算定根拠</t>
  </si>
  <si>
    <t>別添として、CO2削減効果の根拠資料を添付すること。(以下で示す消費電力量等が確認できる資料とすること。)</t>
    <rPh sb="27" eb="29">
      <t>イカ</t>
    </rPh>
    <rPh sb="30" eb="31">
      <t>シメ</t>
    </rPh>
    <rPh sb="32" eb="34">
      <t>ショウヒ</t>
    </rPh>
    <rPh sb="34" eb="36">
      <t>デンリョク</t>
    </rPh>
    <rPh sb="36" eb="37">
      <t>リョウ</t>
    </rPh>
    <rPh sb="37" eb="38">
      <t>トウ</t>
    </rPh>
    <rPh sb="39" eb="41">
      <t>カクニン</t>
    </rPh>
    <rPh sb="44" eb="46">
      <t>シリョウ</t>
    </rPh>
    <phoneticPr fontId="22"/>
  </si>
  <si>
    <t>＊下記(２)CO2削減効果のA～Pの項目ごとに、考え方や計算方法を整理すること（様式は自由）。</t>
    <phoneticPr fontId="22"/>
  </si>
  <si>
    <t>計算に用いた根拠資料も提出すること。</t>
    <phoneticPr fontId="22"/>
  </si>
  <si>
    <t>(２)CO2削減効果</t>
  </si>
  <si>
    <t>事業による直接効果</t>
  </si>
  <si>
    <t>事業実施前</t>
    <phoneticPr fontId="22"/>
  </si>
  <si>
    <t>(A)倉庫内の空調・照明の年間消費電力量</t>
  </si>
  <si>
    <t>kWh/年</t>
  </si>
  <si>
    <t>(B)倉庫内の空調・照明の年間CO2排出量
（A×電力のCO2排出係数0.000579 t-CO2/ kWh）</t>
    <phoneticPr fontId="22"/>
  </si>
  <si>
    <t>t-CO2/年</t>
  </si>
  <si>
    <t>(C)倉庫内の機器による年間CO2排出量</t>
  </si>
  <si>
    <t>〈既存の機器からの入れ替えの場合〉</t>
    <phoneticPr fontId="22"/>
  </si>
  <si>
    <t>既存の機器による年間CO2排出量</t>
    <phoneticPr fontId="22"/>
  </si>
  <si>
    <t>〈新規導入の場合〉</t>
    <phoneticPr fontId="22"/>
  </si>
  <si>
    <t>導入する省人化設備が担う作業を従来型の機器（内燃機関式フォークリフト等）が担った場合の想定年間CO2排出量</t>
  </si>
  <si>
    <t>(D)　計（B+C）</t>
  </si>
  <si>
    <t>事業実施後</t>
  </si>
  <si>
    <t>(E)倉庫内の空調・照明の年間消費電力量</t>
  </si>
  <si>
    <t>(F)倉庫内の空調・照明の年間CO2排出量
（E×電力のCO2排出係数0.000579 t-CO2/ kWh）</t>
    <phoneticPr fontId="22"/>
  </si>
  <si>
    <t>(G)導入する省人化設備の稼働に伴う年間消費電力量
  (設備ごとの年間消費電力量の和)</t>
    <rPh sb="20" eb="22">
      <t>ショウヒ</t>
    </rPh>
    <rPh sb="22" eb="25">
      <t>デンリョクリョウ</t>
    </rPh>
    <rPh sb="36" eb="41">
      <t>ショウヒデンリョクリョウ</t>
    </rPh>
    <phoneticPr fontId="22"/>
  </si>
  <si>
    <t>kWh/年</t>
    <rPh sb="4" eb="5">
      <t>ネン</t>
    </rPh>
    <phoneticPr fontId="22"/>
  </si>
  <si>
    <t>(H)導入する省人化設備の稼働に伴う年間CO2排出量
  (設備ごとの年間CO2排出量の和)</t>
    <phoneticPr fontId="22"/>
  </si>
  <si>
    <t>(I)　計（F+H）</t>
    <phoneticPr fontId="22"/>
  </si>
  <si>
    <t>(J)　省人化設備による年間CO2削減量（D-I）</t>
    <phoneticPr fontId="22"/>
  </si>
  <si>
    <t>(K)　再エネ設備による年間発電電力量</t>
    <rPh sb="14" eb="16">
      <t>ハツデン</t>
    </rPh>
    <rPh sb="16" eb="19">
      <t>デンリョクリョウ</t>
    </rPh>
    <phoneticPr fontId="22"/>
  </si>
  <si>
    <t>(L)　再エネ設備による年間CO2削減量
　　（K×電力のCO2排出係数0.000579 t-CO2/ kWh）</t>
    <phoneticPr fontId="22"/>
  </si>
  <si>
    <t>総CO2
削減量</t>
    <phoneticPr fontId="22"/>
  </si>
  <si>
    <t>(M)省人化設備・省CO2化設備等による総CO2削減量
(設備ごとの年間CO2削減量×法定耐用年数分の累計値)</t>
    <rPh sb="9" eb="10">
      <t>ショウ</t>
    </rPh>
    <rPh sb="13" eb="14">
      <t>カ</t>
    </rPh>
    <rPh sb="14" eb="16">
      <t>セツビ</t>
    </rPh>
    <rPh sb="16" eb="17">
      <t>トウ</t>
    </rPh>
    <phoneticPr fontId="22"/>
  </si>
  <si>
    <t>t-CO2</t>
  </si>
  <si>
    <t>(N)再エネ設備による総CO2削減量
（L）×　法定耐用年数（12年）</t>
    <phoneticPr fontId="22"/>
  </si>
  <si>
    <t>％</t>
  </si>
  <si>
    <t>(Q)年間消費電力総削減量（空調・照明・再エネ設備分）　
（　(A－E)＋K　）</t>
    <phoneticPr fontId="22"/>
  </si>
  <si>
    <t>＊（A）及び（B）は、新設倉庫の場合、当該空調・照明設備について、制御機能のない同等のエネルギー消費性能の機材を用い、
   省人化設備等の導入がない場合に想定される空調・照明の電力消費量とそのときのCO2削減量を記載すること。</t>
    <phoneticPr fontId="22"/>
  </si>
  <si>
    <t>＊（E）は、省人化設備の導入による、倉庫内の温度管理にかかるエネルギー消費量の削減や、照明設備数や照明時間の低減による
   エネルギー消費量の削減などを想定して算出すること。</t>
    <phoneticPr fontId="22"/>
  </si>
  <si>
    <t>＊（K）は、再エネ設備を新規導入する場合、想定される年間発電電力量とすること。既存の再エネ設備を用いる場合、導入する省
   人化設備において使用する再エネ電力分を記載すること。</t>
    <phoneticPr fontId="22"/>
  </si>
  <si>
    <t>＊（N）は、CO２削減量 [t-CO2/年]×耐用年数［年］により算出すること。事業により法定耐用年数が異なる複数の補助対象設備
   を整備する場合は、設備毎の（年間CO2削減量[t-CO2/年]×耐用年数[年]）の累計値とすること。</t>
    <phoneticPr fontId="22"/>
  </si>
  <si>
    <t>例：設備Ａと設備Ｂをまとめて導入する場合</t>
    <phoneticPr fontId="22"/>
  </si>
  <si>
    <t>　</t>
    <phoneticPr fontId="22"/>
  </si>
  <si>
    <t xml:space="preserve">       総CO2削減量[t-CO2]＝
                   設備ＡのCO2の排出削減量[t-CO2/年]×法定耐用年数[年] ＋ 設備ＢのCO2の排出削減量[t-CO2/年]×法定耐用年数[年]</t>
    <phoneticPr fontId="22"/>
  </si>
  <si>
    <t>円/t-CO2　（金額は小数点以下を切り捨て）</t>
    <phoneticPr fontId="22"/>
  </si>
  <si>
    <t>計算式　　　　　　　　　　　　　　　　　　　　　　　　　　　　　　　　　　　　　　　</t>
    <phoneticPr fontId="22"/>
  </si>
  <si>
    <t>÷</t>
    <phoneticPr fontId="22"/>
  </si>
  <si>
    <t xml:space="preserve">補助対象経費ベースのCO2削減コスト[円/t-CO2]
　＝補助対象経費の実支出額[円]（別紙２－１所要経費欄（４）の額）÷　CO2削減効果欄の総CO2削減量[t-CO2] </t>
    <phoneticPr fontId="22"/>
  </si>
  <si>
    <t>計算式　　　　　　　　　　　　　　　　　　　　　　　　　　　　　　　　　　　　</t>
    <phoneticPr fontId="22"/>
  </si>
  <si>
    <t xml:space="preserve">補助金ベースのCO2削減コスト[円/t-CO2]
　＝補助金所要額[円]（別紙２－１所要経費欄（８）の額）÷ CO2削減効果欄の総CO2削減量[t-CO2] </t>
    <phoneticPr fontId="22"/>
  </si>
  <si>
    <t>円/t-CO2（1,000円未満の端数は切り捨て）</t>
    <phoneticPr fontId="22"/>
  </si>
  <si>
    <t>＊CO2削減コストに応じた上限額 ＝ 総CO2削減量[t-CO2]　×　８０，０００[円/t-CO2]　</t>
    <rPh sb="10" eb="11">
      <t>オウ</t>
    </rPh>
    <rPh sb="13" eb="15">
      <t>ジョウゲン</t>
    </rPh>
    <rPh sb="15" eb="16">
      <t>ガク</t>
    </rPh>
    <phoneticPr fontId="22"/>
  </si>
  <si>
    <t>　＊本事業実施のために必要な資金を回収するために要する期間を次の計算式を用いて算出すること。</t>
    <phoneticPr fontId="22"/>
  </si>
  <si>
    <t>資金回収年数 ＝ 補助対象経費に係る自己負担額÷ランニングコスト（１年）の減少額</t>
    <phoneticPr fontId="22"/>
  </si>
  <si>
    <t>補助対象経費に係る自己負担額</t>
  </si>
  <si>
    <t>ランニングコスト（１年）の減少額</t>
  </si>
  <si>
    <t>資金回収年数</t>
  </si>
  <si>
    <t>年</t>
  </si>
  <si>
    <t>※補助対象経費に係る自己負担額： （別紙２－１の所要経費欄(４)の額）－（別紙２－１の所要経費欄(８)の額）</t>
    <phoneticPr fontId="22"/>
  </si>
  <si>
    <t>※複数年度の期間を要して設備を整備する場合の補助対象経費に係る自己負担額は、各年度の補助対象経費に係る自己負担額の合計
　額とする。</t>
    <phoneticPr fontId="22"/>
  </si>
  <si>
    <t>※「ランニングコスト（１年）の減少額」の根拠資料を添付すること。
    ランニングコストとしては、人件費、光熱費、メンテナンスコスト等が想定される。</t>
    <phoneticPr fontId="22"/>
  </si>
  <si>
    <t>※金額は小数点以下を切り捨て、その他の数値は小数点第２位を四捨五入して記載すること。</t>
    <phoneticPr fontId="22"/>
  </si>
  <si>
    <t>４．事業実施スケジュール</t>
  </si>
  <si>
    <t>（１）補助事業の開始及び完了予定日</t>
    <phoneticPr fontId="22"/>
  </si>
  <si>
    <t>（令和　　年　　月　　日）</t>
  </si>
  <si>
    <t>※複数年度にわたる場合は、最終年度の完了予定時期を括弧内に記載すること。</t>
    <phoneticPr fontId="22"/>
  </si>
  <si>
    <t>（２）スケジュール表</t>
  </si>
  <si>
    <t>※事業の実施スケジュールを記入すること。事業期間が複数年度にわたる場合には、全工程を含めた実施スケジュールとし、事業内
　容と照らし合わせ、何をどこまで実施するのかが明らかにわかるように記入すること。</t>
    <phoneticPr fontId="22"/>
  </si>
  <si>
    <t>※実施スケジュールは別紙として添付してもよいが、わかりやすく記入すること。</t>
    <phoneticPr fontId="22"/>
  </si>
  <si>
    <t>&lt;令和６年度&gt;</t>
  </si>
  <si>
    <t>４月</t>
  </si>
  <si>
    <t>５月</t>
  </si>
  <si>
    <t>６月</t>
  </si>
  <si>
    <t>７月</t>
  </si>
  <si>
    <t>８月</t>
  </si>
  <si>
    <t>９月</t>
  </si>
  <si>
    <t>１0月</t>
  </si>
  <si>
    <t>11月</t>
  </si>
  <si>
    <t>12月</t>
  </si>
  <si>
    <t>１月</t>
  </si>
  <si>
    <t>２月</t>
  </si>
  <si>
    <t>契約</t>
  </si>
  <si>
    <t>納入①</t>
  </si>
  <si>
    <t>納入②</t>
  </si>
  <si>
    <t>支払時期</t>
  </si>
  <si>
    <r>
      <t>&lt;令和７年度&gt;</t>
    </r>
    <r>
      <rPr>
        <sz val="8"/>
        <color theme="1"/>
        <rFont val="游明朝"/>
        <family val="1"/>
        <charset val="128"/>
      </rPr>
      <t>※事業期間が複数年度にわたる場合のみ記載</t>
    </r>
    <phoneticPr fontId="22"/>
  </si>
  <si>
    <t>５．補助事業の性格</t>
  </si>
  <si>
    <t>（１）他の事業者への波及効果</t>
  </si>
  <si>
    <t>■申請者が本事業を通して、他の事業者への波及のための取組について具体的に記入すること。</t>
  </si>
  <si>
    <t>（２）事業の実現可能性・継続可能性</t>
  </si>
  <si>
    <t>①事業の実現可能性</t>
  </si>
  <si>
    <t>■社会変革につながる課題解決の見込みについて記入すること。</t>
  </si>
  <si>
    <t>■当初の計画から乖離した場合の見直し体制及び手法について記入すること。</t>
  </si>
  <si>
    <t>②事業の継続可能性</t>
  </si>
  <si>
    <t>■事業が継続困難となる場合を想定し、その要因と対処方法について記入すること。</t>
  </si>
  <si>
    <t>■補助金による事業終了後も継続して事業を実施する計画や体制であるかを記入すること。</t>
  </si>
  <si>
    <t>（３）導入技術やスキーム等の今後の活用・展開の見通し</t>
  </si>
  <si>
    <t>■補助事業により導入する技術やスキーム等について、今後、どのように活用・展開されることが期待されるか具体的に</t>
    <phoneticPr fontId="22"/>
  </si>
  <si>
    <t>記入すること。</t>
    <phoneticPr fontId="22"/>
  </si>
  <si>
    <t>６．事業の実施体制、資金計画、設備の保守計画、事業実施に関する事項</t>
  </si>
  <si>
    <t>(１)事業の実施体制</t>
  </si>
  <si>
    <r>
      <t xml:space="preserve">＊補助事業の実施体制について、関係機関との連携、補助事業者内の施工監理や経理等の体制を含め記入すること。（別紙添付でも可）
</t>
    </r>
    <r>
      <rPr>
        <sz val="9"/>
        <color rgb="FFFF0000"/>
        <rFont val="游明朝"/>
        <family val="1"/>
        <charset val="128"/>
      </rPr>
      <t>＊交付申請時から変更がない場合は「交付申請書のとおり」と記載。変更がある場合は、変更後の内容を記入すること。</t>
    </r>
    <phoneticPr fontId="22"/>
  </si>
  <si>
    <t>　■代表事業者、共同事業者等の役割</t>
  </si>
  <si>
    <t>(２)資金計画</t>
  </si>
  <si>
    <t>①補助対象経費の資金調達方法</t>
    <phoneticPr fontId="22"/>
  </si>
  <si>
    <t>②資金調達計画</t>
  </si>
  <si>
    <t>自己資金</t>
  </si>
  <si>
    <t>寄付金その他の収入</t>
  </si>
  <si>
    <t>合計</t>
  </si>
  <si>
    <r>
      <t xml:space="preserve">③補助対象項目に関する自社調達の有無
</t>
    </r>
    <r>
      <rPr>
        <sz val="9"/>
        <color theme="1"/>
        <rFont val="游明朝"/>
        <family val="1"/>
        <charset val="128"/>
      </rPr>
      <t>＊いずれかに○を付ける（ 有 の場合は該当項目を端的に記入）。</t>
    </r>
    <rPh sb="3" eb="5">
      <t>タイショウ</t>
    </rPh>
    <rPh sb="5" eb="7">
      <t>コウモク</t>
    </rPh>
    <rPh sb="8" eb="9">
      <t>カン</t>
    </rPh>
    <rPh sb="11" eb="13">
      <t>ジシャ</t>
    </rPh>
    <rPh sb="13" eb="15">
      <t>チョウタツ</t>
    </rPh>
    <rPh sb="16" eb="18">
      <t>ウム</t>
    </rPh>
    <rPh sb="27" eb="28">
      <t>ツ</t>
    </rPh>
    <rPh sb="32" eb="33">
      <t>アリ</t>
    </rPh>
    <rPh sb="35" eb="37">
      <t>バアイ</t>
    </rPh>
    <rPh sb="38" eb="40">
      <t>ガイトウ</t>
    </rPh>
    <rPh sb="40" eb="42">
      <t>コウモク</t>
    </rPh>
    <rPh sb="43" eb="45">
      <t>タンテキ</t>
    </rPh>
    <rPh sb="46" eb="48">
      <t>キニュウ</t>
    </rPh>
    <phoneticPr fontId="22"/>
  </si>
  <si>
    <t>有</t>
    <rPh sb="0" eb="1">
      <t>アリ</t>
    </rPh>
    <phoneticPr fontId="22"/>
  </si>
  <si>
    <t>・</t>
    <phoneticPr fontId="22"/>
  </si>
  <si>
    <t>無</t>
    <rPh sb="0" eb="1">
      <t>ナシ</t>
    </rPh>
    <phoneticPr fontId="22"/>
  </si>
  <si>
    <t>(３)設備の保守計画</t>
  </si>
  <si>
    <t>(４)他の補助金との関係</t>
  </si>
  <si>
    <t>(５)許認可、権利関係等事業実施の前提となる事項及び実施上問題となる事項</t>
  </si>
  <si>
    <t>別紙２－１　　</t>
    <phoneticPr fontId="22"/>
  </si>
  <si>
    <t>(令和６年度）</t>
    <rPh sb="1" eb="3">
      <t>レイワ</t>
    </rPh>
    <rPh sb="4" eb="6">
      <t>ネンド</t>
    </rPh>
    <phoneticPr fontId="22"/>
  </si>
  <si>
    <t>サステナブル倉庫モデル促進事業に要する経費所要額精算調書</t>
    <rPh sb="21" eb="24">
      <t>ショヨウガク</t>
    </rPh>
    <rPh sb="24" eb="26">
      <t>セイサン</t>
    </rPh>
    <rPh sb="26" eb="28">
      <t>チョウショ</t>
    </rPh>
    <phoneticPr fontId="22"/>
  </si>
  <si>
    <t>所要経費</t>
  </si>
  <si>
    <t>(1)総事業費</t>
  </si>
  <si>
    <t>(2)寄付金その他
 　の収入額</t>
    <rPh sb="13" eb="16">
      <t>シュウニュウガク</t>
    </rPh>
    <phoneticPr fontId="22"/>
  </si>
  <si>
    <t>(3)差引額
(1)－(2)</t>
    <phoneticPr fontId="22"/>
  </si>
  <si>
    <t>(6)選定額
(4)と(5)を比較して少ない方の額</t>
    <phoneticPr fontId="22"/>
  </si>
  <si>
    <t>(7)補助基本額
(3)と(6)を比較して少ない方の額</t>
    <phoneticPr fontId="22"/>
  </si>
  <si>
    <t>(8)補助金所要額
(7)×補助率1/2（上限１億円）</t>
    <phoneticPr fontId="22"/>
  </si>
  <si>
    <t>経費区分・費目</t>
  </si>
  <si>
    <t>金額</t>
    <rPh sb="0" eb="2">
      <t>キンガク</t>
    </rPh>
    <phoneticPr fontId="22"/>
  </si>
  <si>
    <t>積算内訳</t>
    <phoneticPr fontId="22"/>
  </si>
  <si>
    <t>合　　計</t>
  </si>
  <si>
    <t>購入した主な財産の内訳（一品、一組又は一式の価格が５０万円以上のもの）</t>
    <phoneticPr fontId="22"/>
  </si>
  <si>
    <t>名　　称</t>
  </si>
  <si>
    <t>仕様</t>
    <rPh sb="0" eb="2">
      <t>シヨウ</t>
    </rPh>
    <phoneticPr fontId="22"/>
  </si>
  <si>
    <t>単価</t>
    <rPh sb="0" eb="2">
      <t>タンカ</t>
    </rPh>
    <phoneticPr fontId="22"/>
  </si>
  <si>
    <t>金　額</t>
  </si>
  <si>
    <t>注1）本内訳に、見積書又は計算書等を添付すること。</t>
  </si>
  <si>
    <r>
      <t>注3）</t>
    </r>
    <r>
      <rPr>
        <sz val="10"/>
        <color rgb="FF000000"/>
        <rFont val="游明朝"/>
        <family val="1"/>
        <charset val="128"/>
      </rPr>
      <t>所要経費(8)補助金所要額が上限額（１億円または(9)の記載額のどちらか小さい方）を超える場合は、上限額に置き
         換える。</t>
    </r>
    <phoneticPr fontId="22"/>
  </si>
  <si>
    <t>注4）所要経費(8)補助金所要額について、1,000円未満の端数が生じた場合は、これを切り捨てること。</t>
  </si>
  <si>
    <t>別紙２－２</t>
    <phoneticPr fontId="22"/>
  </si>
  <si>
    <t>(令和７年度）</t>
    <rPh sb="1" eb="3">
      <t>レイワ</t>
    </rPh>
    <rPh sb="4" eb="6">
      <t>ネンド</t>
    </rPh>
    <phoneticPr fontId="22"/>
  </si>
  <si>
    <t>(4)補助対象経費
　 実支出額</t>
    <phoneticPr fontId="22"/>
  </si>
  <si>
    <t>(5)基準額
交付申請書【別紙2】経費内訳(5)の額</t>
    <rPh sb="3" eb="6">
      <t>キジュンガク</t>
    </rPh>
    <phoneticPr fontId="22"/>
  </si>
  <si>
    <t>＜補助対象経費実支出額内訳＞</t>
    <rPh sb="7" eb="8">
      <t>ジツ</t>
    </rPh>
    <rPh sb="8" eb="10">
      <t>シシュツ</t>
    </rPh>
    <rPh sb="10" eb="11">
      <t>ガク</t>
    </rPh>
    <phoneticPr fontId="22"/>
  </si>
  <si>
    <t>購入予定年月</t>
  </si>
  <si>
    <t>別紙２－３　　</t>
    <phoneticPr fontId="22"/>
  </si>
  <si>
    <t>（令和６～７年度）</t>
    <phoneticPr fontId="22"/>
  </si>
  <si>
    <t>(４)導入設備・機器　※機器・設備の耐用年数の根拠資料を添付すること。</t>
    <phoneticPr fontId="22"/>
  </si>
  <si>
    <t>※CO2削減コストが80,000円／t-CO2を超えた場合に適用する。</t>
    <phoneticPr fontId="22"/>
  </si>
  <si>
    <t>令和５年度二酸化炭素排出抑制対策事業費等補助金
（建築物等のＺＥＢ化・省ＣＯ２化普及加速事業）</t>
    <phoneticPr fontId="22"/>
  </si>
  <si>
    <t>様式第１１（第１１条関係）</t>
    <phoneticPr fontId="22"/>
  </si>
  <si>
    <t xml:space="preserve">　別紙１として、建築物等のＺＥＢ化・省ＣＯ２化普及加速事業の実施報告書に係る様式については別途、環境省との協議の上、様式を定めるものとする。ただし、事業ごとに求めている設備等のシステム図・配置図・仕様書、補助事業に関する見積書・各種計算書、法律に基づく登録に係る通知の写し等を添付すること。
別紙２として、建築物等のＺＥＢ化・省ＣＯ２化普及加速事業の経費所要額精算調書に係る様式については別途、環境省との協議の上、様式を定めるものとする。ただし、事業ごとに求めている設備等のシステム図・配置図・仕様書、補助事業に関する見積書・各種計算書、法律に基づく登録に係る通知の写し等を添付すること。
</t>
    <phoneticPr fontId="22"/>
  </si>
  <si>
    <t>　　　サステナブル倉庫モデル促進事業</t>
    <phoneticPr fontId="22"/>
  </si>
  <si>
    <t>令和　　年　　月　　日</t>
    <phoneticPr fontId="22"/>
  </si>
  <si>
    <t>実施計画書に記載の環境配慮、事業計画等の根拠資料</t>
    <phoneticPr fontId="22"/>
  </si>
  <si>
    <r>
      <t>注3）</t>
    </r>
    <r>
      <rPr>
        <sz val="10"/>
        <color rgb="FF000000"/>
        <rFont val="游明朝"/>
        <family val="1"/>
        <charset val="128"/>
      </rPr>
      <t>所要経費(8)補助金所要額が上限額（１億円または(9)の記載額のどちらか小さい方）を超える場合は、上限額に置き換える。</t>
    </r>
    <phoneticPr fontId="22"/>
  </si>
  <si>
    <t>円</t>
    <phoneticPr fontId="22"/>
  </si>
  <si>
    <t>（エ）　（令和６～７年度）の補助基本額</t>
    <phoneticPr fontId="22"/>
  </si>
  <si>
    <t>円</t>
    <rPh sb="0" eb="1">
      <t>エン</t>
    </rPh>
    <phoneticPr fontId="22"/>
  </si>
  <si>
    <t>（オ）　全事業年度分の補助基本額の２分の１</t>
    <phoneticPr fontId="22"/>
  </si>
  <si>
    <t>（キ）　別紙2-1【令和６年度】の補助基本額</t>
    <rPh sb="4" eb="6">
      <t>ベッシ</t>
    </rPh>
    <phoneticPr fontId="22"/>
  </si>
  <si>
    <t>（ク）　別紙2-1【令和６年度】の上限額</t>
    <rPh sb="4" eb="6">
      <t>ベッシ</t>
    </rPh>
    <phoneticPr fontId="22"/>
  </si>
  <si>
    <t>（カ）　（ウ）と（オ）の小さい方の額</t>
    <phoneticPr fontId="22"/>
  </si>
  <si>
    <t>円/t-CO2</t>
    <phoneticPr fontId="22"/>
  </si>
  <si>
    <t>CO2削減コストによる上限額</t>
    <phoneticPr fontId="22"/>
  </si>
  <si>
    <t>（ウ）CO2削減コストによる上限額</t>
    <phoneticPr fontId="22"/>
  </si>
  <si>
    <t>円/t-CO2（1,000円未満の端数は切り捨て）</t>
  </si>
  <si>
    <t>「CO２削減コストによる上限額」(ウ)は、「全事業年度分の補助基本額の２分の１」(オ)に対して適用されます。(ウ)が(オ)を下回った場合、各年度の「CO2削減コストに応じた上限額」は按分して算出します。</t>
    <phoneticPr fontId="22"/>
  </si>
  <si>
    <t>補助金ベースで算出したCO２削減コスト（イ）が80,000円/t-CO2を超える場合、以下の額が補助上限額となります。CO２削減コスト（イ）が80,000円/t-CO2を超えない場合、上限額は適用されませんので以下の計算は不要です。</t>
    <rPh sb="105" eb="107">
      <t>イカ</t>
    </rPh>
    <rPh sb="108" eb="110">
      <t>ケイサン</t>
    </rPh>
    <rPh sb="111" eb="113">
      <t>フヨウ</t>
    </rPh>
    <phoneticPr fontId="22"/>
  </si>
  <si>
    <t>①単年度事業の場合</t>
    <rPh sb="1" eb="4">
      <t>タンネンド</t>
    </rPh>
    <rPh sb="4" eb="6">
      <t>ジギョウ</t>
    </rPh>
    <rPh sb="7" eb="9">
      <t>バアイ</t>
    </rPh>
    <phoneticPr fontId="22"/>
  </si>
  <si>
    <t>②複数年度事業の場合（考え方）</t>
    <rPh sb="1" eb="7">
      <t>フクスウネンドジギョウ</t>
    </rPh>
    <rPh sb="8" eb="10">
      <t>バアイ</t>
    </rPh>
    <rPh sb="11" eb="12">
      <t>カンガ</t>
    </rPh>
    <rPh sb="13" eb="14">
      <t>カタ</t>
    </rPh>
    <phoneticPr fontId="22"/>
  </si>
  <si>
    <t>円（１億円を超える場合は１億円）</t>
    <rPh sb="3" eb="5">
      <t>オクエン</t>
    </rPh>
    <rPh sb="6" eb="7">
      <t>コ</t>
    </rPh>
    <rPh sb="9" eb="11">
      <t>バアイ</t>
    </rPh>
    <rPh sb="13" eb="15">
      <t>オクエン</t>
    </rPh>
    <phoneticPr fontId="22"/>
  </si>
  <si>
    <t>円（１億円を超える場合は１億円）</t>
    <phoneticPr fontId="22"/>
  </si>
  <si>
    <t>　　　別紙１　実施報告書のとおり</t>
    <rPh sb="7" eb="9">
      <t>ジッシ</t>
    </rPh>
    <rPh sb="9" eb="12">
      <t>ホウコクショ</t>
    </rPh>
    <phoneticPr fontId="22"/>
  </si>
  <si>
    <t xml:space="preserve">  別紙２　経費所要額精算調書のとおり</t>
    <rPh sb="8" eb="11">
      <t>ショヨウガク</t>
    </rPh>
    <rPh sb="11" eb="13">
      <t>セイサン</t>
    </rPh>
    <rPh sb="13" eb="15">
      <t>チョウショ</t>
    </rPh>
    <phoneticPr fontId="22"/>
  </si>
  <si>
    <t>（１）責任者の所属部署・職名・氏名</t>
    <phoneticPr fontId="22"/>
  </si>
  <si>
    <t>(9)CO2削減コストに応じた上限額 ※
(【別紙1】3(4)参照)</t>
    <rPh sb="23" eb="25">
      <t>ベッシ</t>
    </rPh>
    <rPh sb="31" eb="33">
      <t>サンショウ</t>
    </rPh>
    <phoneticPr fontId="22"/>
  </si>
  <si>
    <t>　　　理事長　大原　雅　殿</t>
    <phoneticPr fontId="22"/>
  </si>
  <si>
    <t>＊事業実施によりCO2を１トン削減するために必要なコストを次の計算式を用いて算出し、計算式も記載すること。</t>
    <phoneticPr fontId="22"/>
  </si>
  <si>
    <t>完了年月日　　</t>
    <rPh sb="2" eb="5">
      <t>ネンガッピ</t>
    </rPh>
    <phoneticPr fontId="22"/>
  </si>
  <si>
    <t>（ケ）　複数年度２年目（令和７年度実施分）の
　　　　補助基本額 ※参考値</t>
    <rPh sb="4" eb="8">
      <t>フクスウネンド</t>
    </rPh>
    <rPh sb="9" eb="11">
      <t>ネンメ</t>
    </rPh>
    <rPh sb="27" eb="29">
      <t>ホジョ</t>
    </rPh>
    <rPh sb="29" eb="32">
      <t>キホンガク</t>
    </rPh>
    <rPh sb="34" eb="36">
      <t>サンコウ</t>
    </rPh>
    <rPh sb="36" eb="37">
      <t>チ</t>
    </rPh>
    <phoneticPr fontId="22"/>
  </si>
  <si>
    <t>（コ）　複数年度２年目（令和７年度実施分）の
　　　　上限額 ※参考値</t>
    <rPh sb="4" eb="8">
      <t>フクスウネンド</t>
    </rPh>
    <rPh sb="9" eb="11">
      <t>ネンメ</t>
    </rPh>
    <rPh sb="27" eb="30">
      <t>ジョウゲンガク</t>
    </rPh>
    <rPh sb="32" eb="34">
      <t>サンコウ</t>
    </rPh>
    <rPh sb="34" eb="35">
      <t>チ</t>
    </rPh>
    <phoneticPr fontId="22"/>
  </si>
  <si>
    <t>（サ）　ク＋コ（令和6年度の上限額＋令和7年度
　　　　の上限額）※参考値</t>
    <rPh sb="12" eb="13">
      <t>ド</t>
    </rPh>
    <phoneticPr fontId="22"/>
  </si>
  <si>
    <t>令和　　年　　月　　日　　</t>
    <rPh sb="0" eb="2">
      <t>レイワ</t>
    </rPh>
    <phoneticPr fontId="22"/>
  </si>
  <si>
    <t>　令和　　年　　月　　日付け　　　　第         号で交付決定の通知を受けた二酸化炭素排出抑制対策事業費等補助金（建築物等のＺＥＢ化・省ＣＯ２化普及加速事業）を完了しましたので、令和５年度二酸化炭素排出抑制対策事業費等補助金（建築物等のＺＥＢ化・省ＣＯ２化普及加速事業）交付規程第１１条第１項の規定に基づき下記のとおり報告します。</t>
    <rPh sb="1" eb="3">
      <t>レイワ</t>
    </rPh>
    <phoneticPr fontId="22"/>
  </si>
  <si>
    <t>２．本事業申請の目的等、事業の概要</t>
    <phoneticPr fontId="22"/>
  </si>
  <si>
    <t>(１)本事業申請の目的等</t>
    <phoneticPr fontId="22"/>
  </si>
  <si>
    <r>
      <t>(２)事業の主たる実施場所</t>
    </r>
    <r>
      <rPr>
        <strike/>
        <sz val="10"/>
        <color theme="1"/>
        <rFont val="游明朝"/>
        <family val="1"/>
        <charset val="128"/>
      </rPr>
      <t>　</t>
    </r>
    <r>
      <rPr>
        <sz val="10"/>
        <color theme="1"/>
        <rFont val="游明朝"/>
        <family val="1"/>
        <charset val="128"/>
      </rPr>
      <t>※地図を添付すること。</t>
    </r>
    <phoneticPr fontId="22"/>
  </si>
  <si>
    <t>＊本事業への申請の背景と経緯や補助事業者における本事業の目的と目標を簡潔に記載すること。</t>
    <phoneticPr fontId="22"/>
  </si>
  <si>
    <t>(O)　計（M＋N）</t>
    <phoneticPr fontId="22"/>
  </si>
  <si>
    <t>(P)年間CO2削減率（　(J+L)/D　）</t>
    <phoneticPr fontId="22"/>
  </si>
  <si>
    <t>（５）資金回収年数</t>
    <phoneticPr fontId="22"/>
  </si>
  <si>
    <r>
      <t>（１）補助事業の</t>
    </r>
    <r>
      <rPr>
        <sz val="10"/>
        <color theme="1"/>
        <rFont val="游明朝"/>
        <family val="1"/>
        <charset val="128"/>
      </rPr>
      <t>開始及び</t>
    </r>
    <r>
      <rPr>
        <sz val="10"/>
        <color theme="1"/>
        <rFont val="游明朝"/>
        <family val="1"/>
      </rPr>
      <t>完了</t>
    </r>
    <r>
      <rPr>
        <sz val="10"/>
        <color theme="1"/>
        <rFont val="游明朝"/>
        <family val="1"/>
        <charset val="128"/>
      </rPr>
      <t>年月</t>
    </r>
    <r>
      <rPr>
        <sz val="10"/>
        <color theme="1"/>
        <rFont val="游明朝"/>
        <family val="1"/>
      </rPr>
      <t>日</t>
    </r>
    <rPh sb="3" eb="7">
      <t>ホジョジギョウ</t>
    </rPh>
    <rPh sb="8" eb="10">
      <t>カイシ</t>
    </rPh>
    <rPh sb="10" eb="11">
      <t>オヨ</t>
    </rPh>
    <rPh sb="12" eb="14">
      <t>カンリョウ</t>
    </rPh>
    <rPh sb="14" eb="17">
      <t>ネンガッピ</t>
    </rPh>
    <phoneticPr fontId="22"/>
  </si>
  <si>
    <t>開始年月日　　</t>
    <rPh sb="0" eb="2">
      <t>カイシ</t>
    </rPh>
    <rPh sb="2" eb="5">
      <t>ネンガッピ</t>
    </rPh>
    <phoneticPr fontId="22"/>
  </si>
  <si>
    <t>交付決定日（令和　　年　　月　　日）</t>
    <rPh sb="0" eb="5">
      <t>コウフケッテイビ</t>
    </rPh>
    <phoneticPr fontId="22"/>
  </si>
  <si>
    <t>　■発注から支払等の実施体制</t>
    <phoneticPr fontId="22"/>
  </si>
  <si>
    <t>＊導入する設備の保守計画を記入すること。
＊交付申請時から変更がない場合は「交付申請書のとおり」と記載。変更がある場合は、変更後の内容を記入すること。</t>
    <phoneticPr fontId="22"/>
  </si>
  <si>
    <r>
      <t>＊国からの他の補助事業等（固定価格買取制度含む）への申請</t>
    </r>
    <r>
      <rPr>
        <strike/>
        <sz val="9"/>
        <color theme="1"/>
        <rFont val="游明朝"/>
        <family val="1"/>
        <charset val="128"/>
      </rPr>
      <t>応募</t>
    </r>
    <r>
      <rPr>
        <sz val="9"/>
        <color theme="1"/>
        <rFont val="游明朝"/>
        <family val="1"/>
        <charset val="128"/>
      </rPr>
      <t>状況等を記入すること。
＊交付申請時から変更がない場合は「交付申請書のとおり」と記載。変更がある場合は、変更後の内容を記入すること。</t>
    </r>
    <rPh sb="26" eb="28">
      <t>シンセイ</t>
    </rPh>
    <phoneticPr fontId="22"/>
  </si>
  <si>
    <t>＊補助事業遂行上、許認可、権利関係等関係者間の調整が必要となる事項について記入すること。
＊交付申請時から変更がない場合は「交付申請書のとおり」と記載。変更がある場合は、変更後の内容を記入すること。</t>
    <phoneticPr fontId="22"/>
  </si>
  <si>
    <t>記入欄が少ない場合は、適宜行を挿入して使用すること。</t>
    <rPh sb="13" eb="14">
      <t>ギョウ</t>
    </rPh>
    <rPh sb="15" eb="17">
      <t>ソウニュウ</t>
    </rPh>
    <phoneticPr fontId="22"/>
  </si>
  <si>
    <t>(8)補助金所要額
補助金所要額の合計(各年度上限１億円)</t>
    <rPh sb="10" eb="13">
      <t>ホジョキン</t>
    </rPh>
    <rPh sb="13" eb="16">
      <t>ショヨウガク</t>
    </rPh>
    <rPh sb="17" eb="19">
      <t>ゴウケイ</t>
    </rPh>
    <rPh sb="20" eb="23">
      <t>カクネンド</t>
    </rPh>
    <phoneticPr fontId="22"/>
  </si>
  <si>
    <t>(10)補助金確定額
(8)と(9)を比較して少ない方の額</t>
    <rPh sb="4" eb="7">
      <t>ホジョキン</t>
    </rPh>
    <rPh sb="7" eb="10">
      <t>カクテイガク</t>
    </rPh>
    <rPh sb="19" eb="21">
      <t>ヒカク</t>
    </rPh>
    <rPh sb="23" eb="24">
      <t>スク</t>
    </rPh>
    <rPh sb="26" eb="27">
      <t>ホウ</t>
    </rPh>
    <rPh sb="28" eb="29">
      <t>ガク</t>
    </rPh>
    <phoneticPr fontId="22"/>
  </si>
  <si>
    <t>・上記の書類を採択通知書送付時にお知らせしたオンラインストレージのURLへアップロードしてく
　ださい。</t>
    <rPh sb="1" eb="3">
      <t>ジョウキ</t>
    </rPh>
    <phoneticPr fontId="22"/>
  </si>
  <si>
    <t>　※書類番号04～09、11～14は交付申請時に不備があった場合、または変更等があった場合に提出
　　してください。</t>
    <rPh sb="2" eb="4">
      <t>ショルイ</t>
    </rPh>
    <rPh sb="4" eb="6">
      <t>バンゴウ</t>
    </rPh>
    <rPh sb="18" eb="20">
      <t>コウフ</t>
    </rPh>
    <rPh sb="20" eb="23">
      <t>シンセイジ</t>
    </rPh>
    <rPh sb="24" eb="26">
      <t>フビ</t>
    </rPh>
    <rPh sb="30" eb="32">
      <t>バアイ</t>
    </rPh>
    <rPh sb="36" eb="38">
      <t>ヘンコウ</t>
    </rPh>
    <rPh sb="38" eb="39">
      <t>トウ</t>
    </rPh>
    <rPh sb="43" eb="45">
      <t>バアイ</t>
    </rPh>
    <rPh sb="46" eb="48">
      <t>テイシュツ</t>
    </rPh>
    <phoneticPr fontId="22"/>
  </si>
  <si>
    <t>（ア）補助対象経費ベース　　　　　　　</t>
    <phoneticPr fontId="22"/>
  </si>
  <si>
    <t>（イ）補助金ベース</t>
    <phoneticPr fontId="22"/>
  </si>
  <si>
    <t>（３）CO2削減コスト</t>
    <phoneticPr fontId="22"/>
  </si>
  <si>
    <t>＊複数年度事業の場合、（ア）（イ）の額は各年度の補助対象経費の支出額の合計額とする。</t>
    <phoneticPr fontId="22"/>
  </si>
  <si>
    <r>
      <t>注2）</t>
    </r>
    <r>
      <rPr>
        <sz val="10"/>
        <color theme="1"/>
        <rFont val="游明朝"/>
        <family val="1"/>
        <charset val="128"/>
      </rPr>
      <t>所要経費(9) CO2削減コストに応じた上限額は、別紙１実施報告書3.(4)に基づいて算出すること。ただし、令和５年度当初 予算の建築物等脱炭素化・レジリエンス強化促進事業から継続する事業については、当該事業の例によるため（9）の上限額は適用しない（記載不要）。</t>
    </r>
    <rPh sb="31" eb="33">
      <t>ジッシ</t>
    </rPh>
    <rPh sb="33" eb="36">
      <t>ホウコクショ</t>
    </rPh>
    <phoneticPr fontId="22"/>
  </si>
  <si>
    <t>購入時期</t>
    <rPh sb="2" eb="4">
      <t>ジキ</t>
    </rPh>
    <phoneticPr fontId="22"/>
  </si>
  <si>
    <t>注2）所要経費(9) CO2削減コストに応じた上限額は、別紙１実施報告書3.(4)に基づいて算出すること。ただし、令和５年度当初 予算の建築物等脱炭素化・レジリエンス強化促進事業から継続する事業については、当該事業の例によるため（9）の上限額は適用しない（記載不要）。</t>
    <rPh sb="31" eb="33">
      <t>ジッシ</t>
    </rPh>
    <rPh sb="33" eb="36">
      <t>ホウコクショ</t>
    </rPh>
    <phoneticPr fontId="22"/>
  </si>
  <si>
    <t>　  　　            ㎡　（                     ㎥）     ＊（延床面（容）積）を記載</t>
    <phoneticPr fontId="22"/>
  </si>
  <si>
    <t>代表事業者</t>
    <rPh sb="0" eb="2">
      <t>ダイヒョウ</t>
    </rPh>
    <rPh sb="2" eb="5">
      <t>ジギョウシャ</t>
    </rPh>
    <phoneticPr fontId="22"/>
  </si>
  <si>
    <t>共同事業者</t>
    <rPh sb="0" eb="2">
      <t>キョウドウ</t>
    </rPh>
    <rPh sb="2" eb="5">
      <t>ジギョウシャ</t>
    </rPh>
    <phoneticPr fontId="22"/>
  </si>
  <si>
    <t>　総合効率化計画の認定</t>
    <phoneticPr fontId="22"/>
  </si>
  <si>
    <t>（令和　　年　　月　　日付け　　　　　　号）</t>
    <rPh sb="1" eb="3">
      <t>レイワ</t>
    </rPh>
    <rPh sb="5" eb="6">
      <t>ネン</t>
    </rPh>
    <rPh sb="8" eb="9">
      <t>ガツ</t>
    </rPh>
    <rPh sb="11" eb="12">
      <t>ニチ</t>
    </rPh>
    <rPh sb="12" eb="13">
      <t>ヅ</t>
    </rPh>
    <rPh sb="20" eb="21">
      <t>ゴウ</t>
    </rPh>
    <phoneticPr fontId="22"/>
  </si>
  <si>
    <t>（４）CO2削減コストに応じた上限額の算出　（上記(3)の(イ)が8万円/t-CO2を超える場合のみ該当します）</t>
    <rPh sb="23" eb="25">
      <t>ジョウキ</t>
    </rPh>
    <rPh sb="34" eb="36">
      <t>マンエン</t>
    </rPh>
    <rPh sb="43" eb="44">
      <t>コ</t>
    </rPh>
    <rPh sb="46" eb="48">
      <t>バアイ</t>
    </rPh>
    <rPh sb="50" eb="52">
      <t>ガイトウ</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</si>
</sst>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_);[Red]\(#,##0\)"/>
  </numFmts>
  <fonts count="65"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000FF"/>
      <name val="游ゴシック"/>
      <family val="2"/>
      <charset val="128"/>
      <scheme val="minor"/>
    </font>
    <font>
      <u/>
      <sz val="11"/>
      <color rgb="FF96607D"/>
      <name val="游ゴシック"/>
      <family val="2"/>
      <charset val="128"/>
      <scheme val="minor"/>
    </font>
    <font>
      <sz val="11"/>
      <color theme="1"/>
      <name val="ＭＳ 明朝"/>
      <family val="1"/>
      <charset val="128"/>
    </font>
    <font>
      <sz val="9"/>
      <color theme="1"/>
      <name val="ＭＳ 明朝"/>
      <family val="1"/>
      <charset val="128"/>
    </font>
    <font>
      <sz val="6"/>
      <name val="游ゴシック"/>
      <family val="2"/>
      <charset val="128"/>
      <scheme val="minor"/>
    </font>
    <font>
      <sz val="10"/>
      <color rgb="FF000000"/>
      <name val="HG丸ｺﾞｼｯｸM-PRO"/>
      <family val="3"/>
      <charset val="128"/>
    </font>
    <font>
      <sz val="9"/>
      <color rgb="FF000000"/>
      <name val="HG丸ｺﾞｼｯｸM-PRO"/>
      <family val="3"/>
      <charset val="128"/>
    </font>
    <font>
      <sz val="10.5"/>
      <name val="HG丸ｺﾞｼｯｸM-PRO"/>
      <family val="3"/>
      <charset val="128"/>
    </font>
    <font>
      <sz val="9"/>
      <name val="HG丸ｺﾞｼｯｸM-PRO"/>
      <family val="3"/>
      <charset val="128"/>
    </font>
    <font>
      <sz val="10.5"/>
      <color rgb="FF000000"/>
      <name val="HG丸ｺﾞｼｯｸM-PRO"/>
      <family val="3"/>
      <charset val="128"/>
    </font>
    <font>
      <sz val="11"/>
      <color theme="1"/>
      <name val="Segoe UI Symbol"/>
      <family val="2"/>
    </font>
    <font>
      <sz val="12"/>
      <color theme="1"/>
      <name val="HG丸ｺﾞｼｯｸM-PRO"/>
      <family val="3"/>
      <charset val="128"/>
    </font>
    <font>
      <sz val="11"/>
      <color theme="1"/>
      <name val="HG丸ｺﾞｼｯｸM-PRO"/>
      <family val="3"/>
      <charset val="128"/>
    </font>
    <font>
      <sz val="9"/>
      <color theme="1"/>
      <name val="HG丸ｺﾞｼｯｸM-PRO"/>
      <family val="3"/>
      <charset val="128"/>
    </font>
    <font>
      <b/>
      <sz val="20"/>
      <color theme="1"/>
      <name val="游ゴシック"/>
      <family val="3"/>
      <charset val="128"/>
      <scheme val="minor"/>
    </font>
    <font>
      <b/>
      <sz val="20"/>
      <color theme="1"/>
      <name val="ＭＳ 明朝"/>
      <family val="1"/>
      <charset val="128"/>
    </font>
    <font>
      <sz val="12"/>
      <color theme="1"/>
      <name val="ＭＳ 明朝"/>
      <family val="1"/>
      <charset val="128"/>
    </font>
    <font>
      <sz val="12"/>
      <color theme="1"/>
      <name val="游ゴシック"/>
      <family val="2"/>
      <charset val="128"/>
      <scheme val="minor"/>
    </font>
    <font>
      <b/>
      <sz val="12"/>
      <color theme="1"/>
      <name val="游ゴシック"/>
      <family val="3"/>
      <charset val="128"/>
      <scheme val="minor"/>
    </font>
    <font>
      <sz val="10.5"/>
      <color theme="1"/>
      <name val="HG丸ｺﾞｼｯｸM-PRO"/>
      <family val="3"/>
      <charset val="128"/>
    </font>
    <font>
      <sz val="12"/>
      <color theme="1"/>
      <name val="游明朝"/>
      <family val="1"/>
      <charset val="128"/>
    </font>
    <font>
      <sz val="11"/>
      <color theme="1"/>
      <name val="游明朝"/>
      <family val="1"/>
      <charset val="128"/>
    </font>
    <font>
      <sz val="10"/>
      <color theme="1"/>
      <name val="游明朝"/>
      <family val="1"/>
      <charset val="128"/>
    </font>
    <font>
      <sz val="10"/>
      <name val="游明朝"/>
      <family val="1"/>
      <charset val="128"/>
    </font>
    <font>
      <sz val="9"/>
      <color theme="1"/>
      <name val="游明朝"/>
      <family val="1"/>
      <charset val="128"/>
    </font>
    <font>
      <u/>
      <sz val="10"/>
      <color theme="1"/>
      <name val="游明朝"/>
      <family val="1"/>
      <charset val="128"/>
    </font>
    <font>
      <u/>
      <sz val="9"/>
      <color theme="1"/>
      <name val="游明朝"/>
      <family val="1"/>
      <charset val="128"/>
    </font>
    <font>
      <sz val="9"/>
      <color rgb="FFFF0000"/>
      <name val="游明朝"/>
      <family val="1"/>
      <charset val="128"/>
    </font>
    <font>
      <u/>
      <sz val="10"/>
      <color rgb="FF0000FF"/>
      <name val="游明朝"/>
      <family val="1"/>
      <charset val="128"/>
    </font>
    <font>
      <u/>
      <sz val="9"/>
      <color rgb="FF0000FF"/>
      <name val="游明朝"/>
      <family val="1"/>
      <charset val="128"/>
    </font>
    <font>
      <strike/>
      <sz val="10"/>
      <color theme="1"/>
      <name val="游明朝"/>
      <family val="1"/>
      <charset val="128"/>
    </font>
    <font>
      <sz val="10.5"/>
      <color theme="1"/>
      <name val="游明朝"/>
      <family val="1"/>
      <charset val="128"/>
    </font>
    <font>
      <b/>
      <sz val="10"/>
      <color theme="1"/>
      <name val="游明朝"/>
      <family val="1"/>
      <charset val="128"/>
    </font>
    <font>
      <sz val="8"/>
      <color theme="1"/>
      <name val="游明朝"/>
      <family val="1"/>
      <charset val="128"/>
    </font>
    <font>
      <strike/>
      <sz val="9"/>
      <color theme="1"/>
      <name val="游明朝"/>
      <family val="1"/>
      <charset val="128"/>
    </font>
    <font>
      <sz val="10.5"/>
      <color rgb="FF000000"/>
      <name val="游明朝"/>
      <family val="1"/>
      <charset val="128"/>
    </font>
    <font>
      <sz val="10"/>
      <color rgb="FF000000"/>
      <name val="游明朝"/>
      <family val="1"/>
      <charset val="128"/>
    </font>
    <font>
      <sz val="9"/>
      <color theme="1"/>
      <name val="Segoe UI Symbol"/>
      <family val="2"/>
    </font>
    <font>
      <sz val="9"/>
      <color theme="1"/>
      <name val="Segoe UI Symbol"/>
      <family val="1"/>
    </font>
    <font>
      <sz val="10"/>
      <color theme="1"/>
      <name val="游明朝"/>
      <family val="1"/>
    </font>
    <font>
      <sz val="9"/>
      <color theme="1"/>
      <name val="游明朝"/>
      <family val="1"/>
    </font>
    <font>
      <sz val="9"/>
      <color rgb="FFFF0000"/>
      <name val="游明朝"/>
      <family val="1"/>
    </font>
    <font>
      <sz val="11"/>
      <color theme="1"/>
      <name val="ＭＳ 明朝"/>
      <family val="1"/>
    </font>
    <font>
      <sz val="10.5"/>
      <color theme="1"/>
      <name val="游明朝"/>
      <family val="1"/>
    </font>
    <font>
      <b/>
      <sz val="9"/>
      <color theme="1"/>
      <name val="游明朝"/>
      <family val="1"/>
      <charset val="128"/>
    </font>
    <font>
      <sz val="6"/>
      <color theme="1"/>
      <name val="游明朝"/>
      <family val="1"/>
      <charset val="128"/>
    </font>
    <font>
      <sz val="12"/>
      <color theme="1"/>
      <name val="游明朝"/>
      <family val="1"/>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C1E4F5"/>
        <bgColor indexed="64"/>
      </patternFill>
    </fill>
    <fill>
      <patternFill patternType="solid">
        <fgColor theme="0" tint="-0.14999847407452621"/>
        <bgColor indexed="64"/>
      </patternFill>
    </fill>
    <fill>
      <patternFill patternType="solid">
        <fgColor rgb="FFFFFFCC"/>
        <bgColor indexed="64"/>
      </patternFill>
    </fill>
    <fill>
      <patternFill patternType="solid">
        <fgColor theme="2" tint="-9.9978637043366805E-2"/>
        <bgColor indexed="64"/>
      </patternFill>
    </fill>
  </fills>
  <borders count="1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dotted">
        <color indexed="64"/>
      </right>
      <top style="double">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style="dotted">
        <color indexed="64"/>
      </bottom>
      <diagonal/>
    </border>
    <border>
      <left style="dotted">
        <color indexed="64"/>
      </left>
      <right style="thin">
        <color indexed="64"/>
      </right>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style="dotted">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dashed">
        <color indexed="64"/>
      </left>
      <right style="thin">
        <color indexed="64"/>
      </right>
      <top style="thin">
        <color indexed="64"/>
      </top>
      <bottom/>
      <diagonal/>
    </border>
    <border>
      <left style="dotted">
        <color indexed="64"/>
      </left>
      <right/>
      <top style="thick">
        <color indexed="64"/>
      </top>
      <bottom style="thick">
        <color indexed="64"/>
      </bottom>
      <diagonal/>
    </border>
    <border>
      <left style="dotted">
        <color indexed="64"/>
      </left>
      <right/>
      <top/>
      <bottom style="thick">
        <color indexed="64"/>
      </bottom>
      <diagonal/>
    </border>
    <border>
      <left/>
      <right style="dotted">
        <color indexed="64"/>
      </right>
      <top/>
      <bottom style="thick">
        <color indexed="64"/>
      </bottom>
      <diagonal/>
    </border>
    <border>
      <left style="dotted">
        <color indexed="64"/>
      </left>
      <right/>
      <top style="double">
        <color indexed="64"/>
      </top>
      <bottom style="double">
        <color indexed="64"/>
      </bottom>
      <diagonal/>
    </border>
    <border>
      <left style="dotted">
        <color indexed="64"/>
      </left>
      <right/>
      <top style="double">
        <color indexed="64"/>
      </top>
      <bottom style="thin">
        <color indexed="64"/>
      </bottom>
      <diagonal/>
    </border>
    <border>
      <left style="thin">
        <color indexed="64"/>
      </left>
      <right style="dotted">
        <color indexed="64"/>
      </right>
      <top style="thick">
        <color indexed="64"/>
      </top>
      <bottom/>
      <diagonal/>
    </border>
    <border>
      <left style="thin">
        <color indexed="64"/>
      </left>
      <right style="dotted">
        <color indexed="64"/>
      </right>
      <top/>
      <bottom/>
      <diagonal/>
    </border>
    <border>
      <left style="thin">
        <color indexed="64"/>
      </left>
      <right style="dotted">
        <color indexed="64"/>
      </right>
      <top/>
      <bottom style="double">
        <color indexed="64"/>
      </bottom>
      <diagonal/>
    </border>
    <border>
      <left style="dotted">
        <color indexed="64"/>
      </left>
      <right style="dotted">
        <color indexed="64"/>
      </right>
      <top style="thick">
        <color indexed="64"/>
      </top>
      <bottom/>
      <diagonal/>
    </border>
    <border>
      <left style="dotted">
        <color indexed="64"/>
      </left>
      <right style="thin">
        <color indexed="64"/>
      </right>
      <top style="thick">
        <color indexed="64"/>
      </top>
      <bottom/>
      <diagonal/>
    </border>
    <border>
      <left style="dotted">
        <color indexed="64"/>
      </left>
      <right/>
      <top/>
      <bottom style="double">
        <color indexed="64"/>
      </bottom>
      <diagonal/>
    </border>
    <border>
      <left/>
      <right/>
      <top/>
      <bottom style="double">
        <color indexed="64"/>
      </bottom>
      <diagonal/>
    </border>
    <border>
      <left/>
      <right style="dotted">
        <color indexed="64"/>
      </right>
      <top/>
      <bottom style="double">
        <color indexed="64"/>
      </bottom>
      <diagonal/>
    </border>
    <border>
      <left/>
      <right style="thin">
        <color indexed="64"/>
      </right>
      <top/>
      <bottom style="double">
        <color indexed="64"/>
      </bottom>
      <diagonal/>
    </border>
    <border>
      <left style="thin">
        <color indexed="64"/>
      </left>
      <right style="dotted">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style="dotted">
        <color indexed="64"/>
      </left>
      <right style="thin">
        <color indexed="64"/>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thick">
        <color indexed="64"/>
      </right>
      <top/>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style="dotted">
        <color indexed="64"/>
      </left>
      <right/>
      <top style="thick">
        <color indexed="64"/>
      </top>
      <bottom style="dotted">
        <color indexed="64"/>
      </bottom>
      <diagonal/>
    </border>
    <border>
      <left/>
      <right style="thick">
        <color indexed="64"/>
      </right>
      <top style="thick">
        <color indexed="64"/>
      </top>
      <bottom style="dotted">
        <color indexed="64"/>
      </bottom>
      <diagonal/>
    </border>
    <border>
      <left style="thin">
        <color indexed="64"/>
      </left>
      <right/>
      <top style="dotted">
        <color indexed="64"/>
      </top>
      <bottom style="dotted">
        <color indexed="64"/>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left style="thin">
        <color indexed="64"/>
      </left>
      <right style="thin">
        <color indexed="64"/>
      </right>
      <top style="thin">
        <color indexed="64"/>
      </top>
      <bottom/>
      <diagonal/>
    </border>
    <border>
      <left/>
      <right style="dashed">
        <color indexed="64"/>
      </right>
      <top style="thin">
        <color indexed="64"/>
      </top>
      <bottom/>
      <diagonal/>
    </border>
    <border>
      <left/>
      <right/>
      <top style="thin">
        <color indexed="64"/>
      </top>
      <bottom style="thick">
        <color indexed="64"/>
      </bottom>
      <diagonal/>
    </border>
    <border>
      <left/>
      <right/>
      <top/>
      <bottom style="dotted">
        <color indexed="64"/>
      </bottom>
      <diagonal/>
    </border>
    <border>
      <left style="thin">
        <color indexed="64"/>
      </left>
      <right/>
      <top style="dotted">
        <color indexed="64"/>
      </top>
      <bottom/>
      <diagonal/>
    </border>
    <border>
      <left/>
      <right style="dotted">
        <color indexed="64"/>
      </right>
      <top style="thick">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dotted">
        <color indexed="64"/>
      </left>
      <right/>
      <top style="thin">
        <color indexed="64"/>
      </top>
      <bottom/>
      <diagonal/>
    </border>
    <border>
      <left style="hair">
        <color indexed="64"/>
      </left>
      <right/>
      <top style="thin">
        <color indexed="64"/>
      </top>
      <bottom style="dotted">
        <color indexed="64"/>
      </bottom>
      <diagonal/>
    </border>
    <border>
      <left style="hair">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dotted">
        <color indexed="64"/>
      </top>
      <bottom/>
      <diagonal/>
    </border>
    <border>
      <left style="hair">
        <color indexed="64"/>
      </left>
      <right/>
      <top/>
      <bottom style="dotted">
        <color indexed="64"/>
      </bottom>
      <diagonal/>
    </border>
    <border>
      <left style="hair">
        <color indexed="64"/>
      </left>
      <right/>
      <top style="dotted">
        <color indexed="64"/>
      </top>
      <bottom style="dotted">
        <color indexed="64"/>
      </bottom>
      <diagonal/>
    </border>
    <border>
      <left style="dotted">
        <color indexed="64"/>
      </left>
      <right/>
      <top style="thick">
        <color indexed="64"/>
      </top>
      <bottom/>
      <diagonal/>
    </border>
    <border>
      <left/>
      <right/>
      <top style="thick">
        <color indexed="64"/>
      </top>
      <bottom/>
      <diagonal/>
    </border>
    <border>
      <left style="thick">
        <color indexed="64"/>
      </left>
      <right/>
      <top style="dotted">
        <color indexed="64"/>
      </top>
      <bottom/>
      <diagonal/>
    </border>
    <border>
      <left style="thin">
        <color rgb="FF000000"/>
      </left>
      <right style="thin">
        <color rgb="FF000000"/>
      </right>
      <top/>
      <bottom/>
      <diagonal/>
    </border>
    <border>
      <left style="hair">
        <color indexed="64"/>
      </left>
      <right/>
      <top style="thin">
        <color indexed="64"/>
      </top>
      <bottom style="thin">
        <color indexed="64"/>
      </bottom>
      <diagonal/>
    </border>
    <border>
      <left/>
      <right style="thin">
        <color rgb="FF000000"/>
      </right>
      <top/>
      <bottom style="thin">
        <color indexed="64"/>
      </bottom>
      <diagonal/>
    </border>
    <border>
      <left/>
      <right style="thin">
        <color rgb="FF000000"/>
      </right>
      <top style="thin">
        <color indexed="64"/>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838">
    <xf numFmtId="0" fontId="0" fillId="0" borderId="0" xfId="0">
      <alignment vertical="center"/>
    </xf>
    <xf numFmtId="0" fontId="20" fillId="0" borderId="0" xfId="0" applyFont="1">
      <alignment vertical="center"/>
    </xf>
    <xf numFmtId="49" fontId="23" fillId="0" borderId="21" xfId="0" applyNumberFormat="1" applyFont="1" applyBorder="1" applyAlignment="1">
      <alignment horizontal="center" vertical="center" wrapText="1"/>
    </xf>
    <xf numFmtId="0" fontId="28" fillId="0" borderId="0" xfId="0" applyFont="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23" fillId="34" borderId="21" xfId="0" applyFont="1" applyFill="1" applyBorder="1" applyAlignment="1">
      <alignment horizontal="center" vertical="center" wrapText="1"/>
    </xf>
    <xf numFmtId="0" fontId="24" fillId="34" borderId="20" xfId="0" applyFont="1" applyFill="1" applyBorder="1" applyAlignment="1">
      <alignment horizontal="center" vertical="center" wrapText="1"/>
    </xf>
    <xf numFmtId="0" fontId="24" fillId="34" borderId="11" xfId="0" applyFont="1" applyFill="1" applyBorder="1" applyAlignment="1">
      <alignment horizontal="center" vertical="center" wrapText="1"/>
    </xf>
    <xf numFmtId="0" fontId="30" fillId="0" borderId="0" xfId="0" applyFont="1">
      <alignment vertical="center"/>
    </xf>
    <xf numFmtId="0" fontId="29" fillId="0" borderId="0" xfId="0" applyFont="1" applyAlignment="1">
      <alignment horizontal="justify" vertical="center"/>
    </xf>
    <xf numFmtId="0" fontId="0" fillId="0" borderId="0" xfId="0" applyProtection="1">
      <alignment vertical="center"/>
      <protection locked="0"/>
    </xf>
    <xf numFmtId="0" fontId="0" fillId="35" borderId="11" xfId="0" applyFill="1" applyBorder="1" applyAlignment="1">
      <alignment horizontal="center" vertical="center"/>
    </xf>
    <xf numFmtId="0" fontId="25" fillId="35" borderId="20" xfId="0" applyFont="1" applyFill="1" applyBorder="1" applyAlignment="1">
      <alignment horizontal="center" vertical="center" wrapText="1"/>
    </xf>
    <xf numFmtId="0" fontId="21" fillId="0" borderId="0" xfId="0" applyFont="1" applyAlignment="1">
      <alignment vertical="top" wrapText="1"/>
    </xf>
    <xf numFmtId="0" fontId="20" fillId="0" borderId="15" xfId="0" applyFont="1" applyBorder="1">
      <alignment vertical="center"/>
    </xf>
    <xf numFmtId="0" fontId="20" fillId="0" borderId="0" xfId="0" applyFont="1" applyAlignment="1">
      <alignment horizontal="left" vertical="center"/>
    </xf>
    <xf numFmtId="0" fontId="20" fillId="0" borderId="0" xfId="0" applyFont="1" applyAlignment="1">
      <alignment vertical="top"/>
    </xf>
    <xf numFmtId="0" fontId="35" fillId="0" borderId="0" xfId="0" applyFont="1">
      <alignment vertical="center"/>
    </xf>
    <xf numFmtId="0" fontId="34" fillId="0" borderId="0" xfId="0" applyFont="1">
      <alignment vertical="center"/>
    </xf>
    <xf numFmtId="0" fontId="25" fillId="0" borderId="0" xfId="0" applyFont="1" applyAlignment="1">
      <alignment vertical="top"/>
    </xf>
    <xf numFmtId="0" fontId="35" fillId="33" borderId="0" xfId="0" applyFont="1" applyFill="1">
      <alignment vertical="center"/>
    </xf>
    <xf numFmtId="0" fontId="25" fillId="0" borderId="20" xfId="0" applyFont="1" applyBorder="1" applyAlignment="1">
      <alignment horizontal="center" vertical="center" wrapText="1"/>
    </xf>
    <xf numFmtId="0" fontId="25" fillId="33" borderId="20" xfId="0" applyFont="1" applyFill="1" applyBorder="1" applyAlignment="1">
      <alignment horizontal="center" vertical="top" wrapText="1"/>
    </xf>
    <xf numFmtId="0" fontId="14" fillId="33" borderId="11" xfId="0" applyFont="1" applyFill="1" applyBorder="1" applyAlignment="1">
      <alignment horizontal="center" vertical="center"/>
    </xf>
    <xf numFmtId="0" fontId="0" fillId="33" borderId="11" xfId="0" applyFill="1" applyBorder="1" applyAlignment="1">
      <alignment horizontal="center" vertical="center"/>
    </xf>
    <xf numFmtId="0" fontId="25" fillId="33" borderId="11" xfId="0" applyFont="1" applyFill="1" applyBorder="1" applyAlignment="1">
      <alignment vertical="center" wrapText="1"/>
    </xf>
    <xf numFmtId="0" fontId="25" fillId="33" borderId="20" xfId="0" applyFont="1" applyFill="1" applyBorder="1" applyAlignment="1">
      <alignment horizontal="center" vertical="center" wrapText="1"/>
    </xf>
    <xf numFmtId="0" fontId="27" fillId="33" borderId="20" xfId="0" applyFont="1" applyFill="1" applyBorder="1" applyAlignment="1">
      <alignment horizontal="center" vertical="center" wrapText="1"/>
    </xf>
    <xf numFmtId="0" fontId="37" fillId="33" borderId="21" xfId="0" applyFont="1" applyFill="1" applyBorder="1" applyAlignment="1">
      <alignment horizontal="center" vertical="center" wrapText="1"/>
    </xf>
    <xf numFmtId="49" fontId="37" fillId="0" borderId="21" xfId="0" applyNumberFormat="1" applyFont="1" applyBorder="1" applyAlignment="1">
      <alignment horizontal="center" vertical="center" wrapText="1"/>
    </xf>
    <xf numFmtId="49" fontId="37" fillId="35" borderId="21" xfId="0" applyNumberFormat="1" applyFont="1" applyFill="1" applyBorder="1" applyAlignment="1">
      <alignment horizontal="center" vertical="center" wrapText="1"/>
    </xf>
    <xf numFmtId="49" fontId="37" fillId="37" borderId="21" xfId="0" applyNumberFormat="1" applyFont="1" applyFill="1" applyBorder="1" applyAlignment="1">
      <alignment horizontal="center" vertical="center" wrapText="1"/>
    </xf>
    <xf numFmtId="49" fontId="25" fillId="0" borderId="21" xfId="0" applyNumberFormat="1" applyFont="1" applyBorder="1" applyAlignment="1">
      <alignment horizontal="center" vertical="center" wrapText="1"/>
    </xf>
    <xf numFmtId="0" fontId="36" fillId="33" borderId="0" xfId="0" applyFont="1" applyFill="1" applyAlignment="1">
      <alignment horizontal="left" vertical="top"/>
    </xf>
    <xf numFmtId="0" fontId="38" fillId="33" borderId="0" xfId="0" applyFont="1" applyFill="1">
      <alignment vertical="center"/>
    </xf>
    <xf numFmtId="0" fontId="38" fillId="33" borderId="0" xfId="0" applyFont="1" applyFill="1" applyAlignment="1">
      <alignment horizontal="left" vertical="center"/>
    </xf>
    <xf numFmtId="0" fontId="38" fillId="33" borderId="0" xfId="0" applyFont="1" applyFill="1" applyAlignment="1">
      <alignment vertical="center" wrapText="1"/>
    </xf>
    <xf numFmtId="0" fontId="38" fillId="33" borderId="0" xfId="0" applyFont="1" applyFill="1" applyAlignment="1">
      <alignment horizontal="justify" vertical="center"/>
    </xf>
    <xf numFmtId="0" fontId="39" fillId="33" borderId="0" xfId="0" applyFont="1" applyFill="1">
      <alignment vertical="center"/>
    </xf>
    <xf numFmtId="0" fontId="38" fillId="33" borderId="0" xfId="0" applyFont="1" applyFill="1" applyAlignment="1">
      <alignment horizontal="left" wrapText="1"/>
    </xf>
    <xf numFmtId="0" fontId="40" fillId="33" borderId="0" xfId="0" applyFont="1" applyFill="1">
      <alignment vertical="center"/>
    </xf>
    <xf numFmtId="0" fontId="38" fillId="33" borderId="0" xfId="0" applyFont="1" applyFill="1" applyAlignment="1">
      <alignment horizontal="center" vertical="center" wrapText="1"/>
    </xf>
    <xf numFmtId="0" fontId="38" fillId="33" borderId="0" xfId="0" applyFont="1" applyFill="1" applyAlignment="1">
      <alignment horizontal="justify" vertical="center" wrapText="1"/>
    </xf>
    <xf numFmtId="0" fontId="38" fillId="33" borderId="0" xfId="0" applyFont="1" applyFill="1" applyAlignment="1">
      <alignment horizontal="left" vertical="center" wrapText="1" indent="5"/>
    </xf>
    <xf numFmtId="0" fontId="38" fillId="33" borderId="0" xfId="0" applyFont="1" applyFill="1" applyAlignment="1">
      <alignment horizontal="left" vertical="center" indent="5"/>
    </xf>
    <xf numFmtId="0" fontId="38" fillId="33" borderId="0" xfId="0" applyFont="1" applyFill="1" applyAlignment="1">
      <alignment wrapText="1"/>
    </xf>
    <xf numFmtId="0" fontId="39" fillId="33" borderId="0" xfId="0" applyFont="1" applyFill="1" applyAlignment="1">
      <alignment horizontal="center" vertical="center"/>
    </xf>
    <xf numFmtId="0" fontId="38" fillId="0" borderId="0" xfId="0" applyFont="1">
      <alignment vertical="center"/>
    </xf>
    <xf numFmtId="0" fontId="39" fillId="0" borderId="0" xfId="0" applyFont="1">
      <alignment vertical="center"/>
    </xf>
    <xf numFmtId="0" fontId="38" fillId="0" borderId="0" xfId="0" applyFont="1" applyAlignment="1">
      <alignment horizontal="left" vertical="center"/>
    </xf>
    <xf numFmtId="0" fontId="38" fillId="0" borderId="0" xfId="0" applyFont="1" applyAlignment="1">
      <alignment horizontal="justify" vertical="center"/>
    </xf>
    <xf numFmtId="0" fontId="41" fillId="33" borderId="0" xfId="0" applyFont="1" applyFill="1">
      <alignment vertical="center"/>
    </xf>
    <xf numFmtId="0" fontId="42" fillId="33" borderId="20" xfId="0" applyFont="1" applyFill="1" applyBorder="1" applyAlignment="1">
      <alignment horizontal="left" vertical="center" wrapText="1"/>
    </xf>
    <xf numFmtId="0" fontId="40" fillId="33" borderId="20" xfId="0" applyFont="1" applyFill="1" applyBorder="1">
      <alignment vertical="center"/>
    </xf>
    <xf numFmtId="0" fontId="42" fillId="33" borderId="61" xfId="0" applyFont="1" applyFill="1" applyBorder="1">
      <alignment vertical="center"/>
    </xf>
    <xf numFmtId="0" fontId="40" fillId="33" borderId="61" xfId="0" applyFont="1" applyFill="1" applyBorder="1">
      <alignment vertical="center"/>
    </xf>
    <xf numFmtId="0" fontId="40" fillId="33" borderId="62" xfId="0" applyFont="1" applyFill="1" applyBorder="1">
      <alignment vertical="center"/>
    </xf>
    <xf numFmtId="0" fontId="42" fillId="33" borderId="15" xfId="0" applyFont="1" applyFill="1" applyBorder="1">
      <alignment vertical="center"/>
    </xf>
    <xf numFmtId="0" fontId="42" fillId="33" borderId="17" xfId="0" applyFont="1" applyFill="1" applyBorder="1">
      <alignment vertical="center"/>
    </xf>
    <xf numFmtId="0" fontId="40" fillId="33" borderId="13" xfId="0" applyFont="1" applyFill="1" applyBorder="1">
      <alignment vertical="center"/>
    </xf>
    <xf numFmtId="0" fontId="40" fillId="33" borderId="14" xfId="0" applyFont="1" applyFill="1" applyBorder="1">
      <alignment vertical="center"/>
    </xf>
    <xf numFmtId="0" fontId="42" fillId="33" borderId="13" xfId="0" applyFont="1" applyFill="1" applyBorder="1">
      <alignment vertical="center"/>
    </xf>
    <xf numFmtId="0" fontId="47" fillId="33" borderId="13" xfId="42" applyFont="1" applyFill="1" applyBorder="1" applyAlignment="1">
      <alignment horizontal="center" vertical="top" wrapText="1"/>
    </xf>
    <xf numFmtId="0" fontId="46" fillId="33" borderId="13" xfId="42" applyFont="1" applyFill="1" applyBorder="1" applyAlignment="1">
      <alignment horizontal="left" vertical="top" wrapText="1"/>
    </xf>
    <xf numFmtId="0" fontId="42" fillId="33" borderId="13" xfId="0" applyFont="1" applyFill="1" applyBorder="1" applyAlignment="1">
      <alignment vertical="top" wrapText="1"/>
    </xf>
    <xf numFmtId="0" fontId="40" fillId="33" borderId="21" xfId="0" applyFont="1" applyFill="1" applyBorder="1">
      <alignment vertical="center"/>
    </xf>
    <xf numFmtId="0" fontId="40" fillId="33" borderId="20" xfId="0" applyFont="1" applyFill="1" applyBorder="1" applyAlignment="1">
      <alignment vertical="center" wrapText="1"/>
    </xf>
    <xf numFmtId="0" fontId="40" fillId="33" borderId="12" xfId="0" applyFont="1" applyFill="1" applyBorder="1">
      <alignment vertical="center"/>
    </xf>
    <xf numFmtId="0" fontId="40" fillId="33" borderId="15" xfId="0" applyFont="1" applyFill="1" applyBorder="1">
      <alignment vertical="center"/>
    </xf>
    <xf numFmtId="0" fontId="40" fillId="33" borderId="18" xfId="0" applyFont="1" applyFill="1" applyBorder="1">
      <alignment vertical="center"/>
    </xf>
    <xf numFmtId="0" fontId="40" fillId="33" borderId="0" xfId="0" applyFont="1" applyFill="1" applyAlignment="1">
      <alignment vertical="top" wrapText="1"/>
    </xf>
    <xf numFmtId="0" fontId="40" fillId="33" borderId="16" xfId="0" applyFont="1" applyFill="1" applyBorder="1">
      <alignment vertical="center"/>
    </xf>
    <xf numFmtId="0" fontId="40" fillId="33" borderId="0" xfId="0" applyFont="1" applyFill="1" applyAlignment="1">
      <alignment horizontal="justify" vertical="center" wrapText="1"/>
    </xf>
    <xf numFmtId="0" fontId="40" fillId="33" borderId="0" xfId="0" applyFont="1" applyFill="1" applyAlignment="1">
      <alignment horizontal="justify" vertical="top" wrapText="1"/>
    </xf>
    <xf numFmtId="0" fontId="49" fillId="33" borderId="15" xfId="0" applyFont="1" applyFill="1" applyBorder="1">
      <alignment vertical="center"/>
    </xf>
    <xf numFmtId="0" fontId="42" fillId="33" borderId="0" xfId="0" applyFont="1" applyFill="1" applyAlignment="1">
      <alignment horizontal="left" vertical="top" wrapText="1"/>
    </xf>
    <xf numFmtId="0" fontId="42" fillId="33" borderId="0" xfId="0" applyFont="1" applyFill="1" applyAlignment="1">
      <alignment horizontal="right" vertical="top" wrapText="1"/>
    </xf>
    <xf numFmtId="0" fontId="42" fillId="33" borderId="16" xfId="0" applyFont="1" applyFill="1" applyBorder="1">
      <alignment vertical="center"/>
    </xf>
    <xf numFmtId="0" fontId="49" fillId="33" borderId="15" xfId="0" applyFont="1" applyFill="1" applyBorder="1" applyAlignment="1">
      <alignment vertical="top"/>
    </xf>
    <xf numFmtId="0" fontId="49" fillId="33" borderId="17" xfId="0" applyFont="1" applyFill="1" applyBorder="1">
      <alignment vertical="center"/>
    </xf>
    <xf numFmtId="0" fontId="49" fillId="33" borderId="18" xfId="0" applyFont="1" applyFill="1" applyBorder="1" applyAlignment="1">
      <alignment horizontal="justify" vertical="top" wrapText="1"/>
    </xf>
    <xf numFmtId="0" fontId="49" fillId="33" borderId="18" xfId="0" applyFont="1" applyFill="1" applyBorder="1">
      <alignment vertical="center"/>
    </xf>
    <xf numFmtId="0" fontId="40" fillId="0" borderId="53" xfId="0" applyFont="1" applyBorder="1" applyAlignment="1">
      <alignment horizontal="center" vertical="center"/>
    </xf>
    <xf numFmtId="0" fontId="49" fillId="33" borderId="16" xfId="0" applyFont="1" applyFill="1" applyBorder="1">
      <alignment vertical="center"/>
    </xf>
    <xf numFmtId="0" fontId="49" fillId="33" borderId="16" xfId="0" applyFont="1" applyFill="1" applyBorder="1" applyAlignment="1">
      <alignment vertical="top"/>
    </xf>
    <xf numFmtId="0" fontId="40" fillId="33" borderId="46" xfId="0" applyFont="1" applyFill="1" applyBorder="1" applyAlignment="1">
      <alignment vertical="center" textRotation="255" wrapText="1"/>
    </xf>
    <xf numFmtId="0" fontId="40" fillId="33" borderId="0" xfId="0" applyFont="1" applyFill="1" applyAlignment="1">
      <alignment horizontal="left" vertical="center" wrapText="1"/>
    </xf>
    <xf numFmtId="0" fontId="40" fillId="33" borderId="46" xfId="0" applyFont="1" applyFill="1" applyBorder="1" applyAlignment="1">
      <alignment horizontal="center" vertical="center"/>
    </xf>
    <xf numFmtId="0" fontId="39" fillId="33" borderId="46" xfId="0" applyFont="1" applyFill="1" applyBorder="1" applyAlignment="1">
      <alignment horizontal="center" vertical="center"/>
    </xf>
    <xf numFmtId="0" fontId="42" fillId="33" borderId="16" xfId="0" applyFont="1" applyFill="1" applyBorder="1" applyAlignment="1">
      <alignment horizontal="left" vertical="center"/>
    </xf>
    <xf numFmtId="0" fontId="40" fillId="33" borderId="15" xfId="0" applyFont="1" applyFill="1" applyBorder="1" applyAlignment="1">
      <alignment horizontal="left" vertical="center" wrapText="1"/>
    </xf>
    <xf numFmtId="0" fontId="42" fillId="33" borderId="0" xfId="0" applyFont="1" applyFill="1" applyAlignment="1">
      <alignment horizontal="left" vertical="center"/>
    </xf>
    <xf numFmtId="0" fontId="40" fillId="33" borderId="16" xfId="0" applyFont="1" applyFill="1" applyBorder="1" applyAlignment="1">
      <alignment horizontal="left" vertical="center" wrapText="1"/>
    </xf>
    <xf numFmtId="0" fontId="40" fillId="33" borderId="16" xfId="0" applyFont="1" applyFill="1" applyBorder="1" applyAlignment="1">
      <alignment vertical="center" wrapText="1"/>
    </xf>
    <xf numFmtId="0" fontId="40" fillId="0" borderId="20" xfId="0" applyFont="1" applyBorder="1" applyAlignment="1">
      <alignment horizontal="center" vertical="center" wrapText="1"/>
    </xf>
    <xf numFmtId="0" fontId="40" fillId="33" borderId="0" xfId="0" applyFont="1" applyFill="1" applyAlignment="1">
      <alignment vertical="center" wrapText="1"/>
    </xf>
    <xf numFmtId="0" fontId="40" fillId="33" borderId="15" xfId="0" applyFont="1" applyFill="1" applyBorder="1" applyAlignment="1">
      <alignment horizontal="left" vertical="center"/>
    </xf>
    <xf numFmtId="0" fontId="40" fillId="33" borderId="0" xfId="0" applyFont="1" applyFill="1" applyAlignment="1">
      <alignment horizontal="left" vertical="center"/>
    </xf>
    <xf numFmtId="0" fontId="40" fillId="33" borderId="16" xfId="0" applyFont="1" applyFill="1" applyBorder="1" applyAlignment="1">
      <alignment horizontal="left" vertical="center"/>
    </xf>
    <xf numFmtId="0" fontId="42" fillId="33" borderId="0" xfId="0" applyFont="1" applyFill="1">
      <alignment vertical="center"/>
    </xf>
    <xf numFmtId="0" fontId="42" fillId="0" borderId="0" xfId="0" applyFont="1">
      <alignment vertical="center"/>
    </xf>
    <xf numFmtId="0" fontId="40" fillId="33" borderId="53" xfId="0" applyFont="1" applyFill="1" applyBorder="1" applyAlignment="1">
      <alignment horizontal="center" vertical="center"/>
    </xf>
    <xf numFmtId="0" fontId="40" fillId="33" borderId="69" xfId="0" applyFont="1" applyFill="1" applyBorder="1" applyAlignment="1">
      <alignment horizontal="center" vertical="center"/>
    </xf>
    <xf numFmtId="0" fontId="40" fillId="33" borderId="113" xfId="0" applyFont="1" applyFill="1" applyBorder="1" applyAlignment="1">
      <alignment horizontal="center" vertical="center"/>
    </xf>
    <xf numFmtId="0" fontId="40" fillId="33" borderId="68" xfId="0" applyFont="1" applyFill="1" applyBorder="1" applyAlignment="1">
      <alignment horizontal="center" vertical="center"/>
    </xf>
    <xf numFmtId="0" fontId="40" fillId="36" borderId="0" xfId="0" applyFont="1" applyFill="1" applyAlignment="1">
      <alignment horizontal="center" vertical="center"/>
    </xf>
    <xf numFmtId="0" fontId="42" fillId="33" borderId="0" xfId="0" applyFont="1" applyFill="1" applyAlignment="1">
      <alignment vertical="center" wrapText="1"/>
    </xf>
    <xf numFmtId="0" fontId="39" fillId="33" borderId="0" xfId="0" applyFont="1" applyFill="1" applyProtection="1">
      <alignment vertical="center"/>
      <protection locked="0"/>
    </xf>
    <xf numFmtId="0" fontId="40" fillId="0" borderId="0" xfId="0" applyFont="1" applyAlignment="1" applyProtection="1">
      <alignment vertical="center" wrapText="1"/>
      <protection locked="0"/>
    </xf>
    <xf numFmtId="0" fontId="40" fillId="33" borderId="0" xfId="0" applyFont="1" applyFill="1" applyProtection="1">
      <alignment vertical="center"/>
      <protection locked="0"/>
    </xf>
    <xf numFmtId="0" fontId="39" fillId="0" borderId="0" xfId="0" applyFont="1" applyProtection="1">
      <alignment vertical="center"/>
      <protection locked="0"/>
    </xf>
    <xf numFmtId="2" fontId="40" fillId="33" borderId="128" xfId="0" applyNumberFormat="1" applyFont="1" applyFill="1" applyBorder="1">
      <alignment vertical="center"/>
    </xf>
    <xf numFmtId="2" fontId="39" fillId="33" borderId="128" xfId="0" applyNumberFormat="1" applyFont="1" applyFill="1" applyBorder="1">
      <alignment vertical="center"/>
    </xf>
    <xf numFmtId="0" fontId="42" fillId="33" borderId="15" xfId="0" applyFont="1" applyFill="1" applyBorder="1" applyAlignment="1"/>
    <xf numFmtId="0" fontId="42" fillId="33" borderId="16" xfId="0" applyFont="1" applyFill="1" applyBorder="1" applyAlignment="1"/>
    <xf numFmtId="0" fontId="42" fillId="33" borderId="15" xfId="0" applyFont="1" applyFill="1" applyBorder="1" applyAlignment="1">
      <alignment vertical="top" wrapText="1"/>
    </xf>
    <xf numFmtId="0" fontId="42" fillId="33" borderId="16" xfId="0" applyFont="1" applyFill="1" applyBorder="1" applyAlignment="1">
      <alignment vertical="top" wrapText="1"/>
    </xf>
    <xf numFmtId="0" fontId="42" fillId="33" borderId="15" xfId="0" applyFont="1" applyFill="1" applyBorder="1" applyAlignment="1">
      <alignment wrapText="1"/>
    </xf>
    <xf numFmtId="0" fontId="42" fillId="33" borderId="16" xfId="0" applyFont="1" applyFill="1" applyBorder="1" applyAlignment="1">
      <alignment wrapText="1"/>
    </xf>
    <xf numFmtId="0" fontId="42" fillId="33" borderId="15" xfId="0" applyFont="1" applyFill="1" applyBorder="1" applyAlignment="1">
      <alignment vertical="center" wrapText="1"/>
    </xf>
    <xf numFmtId="0" fontId="42" fillId="33" borderId="16" xfId="0" applyFont="1" applyFill="1" applyBorder="1" applyAlignment="1">
      <alignment vertical="center" wrapText="1"/>
    </xf>
    <xf numFmtId="0" fontId="40" fillId="33" borderId="0" xfId="0" applyFont="1" applyFill="1" applyAlignment="1">
      <alignment vertical="center" textRotation="255" wrapText="1"/>
    </xf>
    <xf numFmtId="0" fontId="20" fillId="33" borderId="0" xfId="0" applyFont="1" applyFill="1">
      <alignment vertical="center"/>
    </xf>
    <xf numFmtId="0" fontId="40" fillId="36" borderId="74" xfId="0" applyFont="1" applyFill="1" applyBorder="1" applyAlignment="1">
      <alignment horizontal="right" vertical="center" wrapText="1"/>
    </xf>
    <xf numFmtId="0" fontId="40" fillId="36" borderId="87" xfId="0" applyFont="1" applyFill="1" applyBorder="1" applyAlignment="1">
      <alignment horizontal="right" vertical="center" wrapText="1"/>
    </xf>
    <xf numFmtId="0" fontId="39" fillId="33" borderId="0" xfId="0" applyFont="1" applyFill="1" applyAlignment="1" applyProtection="1">
      <alignment horizontal="center" vertical="center" wrapText="1"/>
      <protection locked="0"/>
    </xf>
    <xf numFmtId="0" fontId="40" fillId="33" borderId="18" xfId="0" applyFont="1" applyFill="1" applyBorder="1" applyAlignment="1">
      <alignment horizontal="left" vertical="top"/>
    </xf>
    <xf numFmtId="0" fontId="40" fillId="36" borderId="71" xfId="0" applyFont="1" applyFill="1" applyBorder="1" applyAlignment="1">
      <alignment horizontal="left" vertical="center"/>
    </xf>
    <xf numFmtId="0" fontId="42" fillId="36" borderId="61" xfId="0" applyFont="1" applyFill="1" applyBorder="1" applyAlignment="1">
      <alignment horizontal="center" vertical="center" wrapText="1"/>
    </xf>
    <xf numFmtId="0" fontId="39" fillId="33" borderId="0" xfId="0" applyFont="1" applyFill="1" applyAlignment="1" applyProtection="1">
      <alignment vertical="center" wrapText="1"/>
      <protection locked="0"/>
    </xf>
    <xf numFmtId="0" fontId="0" fillId="33" borderId="0" xfId="0" applyFill="1" applyProtection="1">
      <alignment vertical="center"/>
      <protection locked="0"/>
    </xf>
    <xf numFmtId="0" fontId="40" fillId="0" borderId="18" xfId="0" applyFont="1" applyBorder="1" applyAlignment="1">
      <alignment horizontal="center" vertical="center" wrapText="1"/>
    </xf>
    <xf numFmtId="0" fontId="40" fillId="36" borderId="71" xfId="0" applyFont="1" applyFill="1" applyBorder="1" applyAlignment="1">
      <alignment horizontal="center" vertical="center" wrapText="1"/>
    </xf>
    <xf numFmtId="0" fontId="40" fillId="36" borderId="61" xfId="0" applyFont="1" applyFill="1" applyBorder="1" applyAlignment="1">
      <alignment horizontal="left" vertical="center" wrapText="1"/>
    </xf>
    <xf numFmtId="0" fontId="40" fillId="36" borderId="61" xfId="0" applyFont="1" applyFill="1" applyBorder="1" applyAlignment="1">
      <alignment horizontal="center" vertical="center" wrapText="1"/>
    </xf>
    <xf numFmtId="0" fontId="40" fillId="36" borderId="71" xfId="0" applyFont="1" applyFill="1" applyBorder="1" applyAlignment="1">
      <alignment horizontal="left" vertical="center" wrapText="1"/>
    </xf>
    <xf numFmtId="0" fontId="40" fillId="36" borderId="71" xfId="0" applyFont="1" applyFill="1" applyBorder="1" applyAlignment="1">
      <alignment horizontal="right" vertical="center" wrapText="1"/>
    </xf>
    <xf numFmtId="0" fontId="40" fillId="36" borderId="61" xfId="0" applyFont="1" applyFill="1" applyBorder="1" applyAlignment="1">
      <alignment horizontal="right" vertical="center" wrapText="1"/>
    </xf>
    <xf numFmtId="0" fontId="40" fillId="33" borderId="0" xfId="0" applyFont="1" applyFill="1" applyAlignment="1">
      <alignment horizontal="right" vertical="center" wrapText="1"/>
    </xf>
    <xf numFmtId="0" fontId="40" fillId="33" borderId="15" xfId="0" applyFont="1" applyFill="1" applyBorder="1" applyAlignment="1">
      <alignment vertical="center" wrapText="1"/>
    </xf>
    <xf numFmtId="0" fontId="40" fillId="33" borderId="0" xfId="0" applyFont="1" applyFill="1" applyAlignment="1">
      <alignment horizontal="center" vertical="center"/>
    </xf>
    <xf numFmtId="0" fontId="40" fillId="33" borderId="15" xfId="0" applyFont="1" applyFill="1" applyBorder="1" applyAlignment="1">
      <alignment horizontal="center" vertical="center"/>
    </xf>
    <xf numFmtId="2" fontId="39" fillId="33" borderId="46" xfId="0" applyNumberFormat="1" applyFont="1" applyFill="1" applyBorder="1">
      <alignment vertical="center"/>
    </xf>
    <xf numFmtId="0" fontId="39" fillId="33" borderId="15" xfId="0" applyFont="1" applyFill="1" applyBorder="1">
      <alignment vertical="center"/>
    </xf>
    <xf numFmtId="0" fontId="40" fillId="33" borderId="13" xfId="0" applyFont="1" applyFill="1" applyBorder="1" applyAlignment="1">
      <alignment horizontal="left" vertical="center" wrapText="1"/>
    </xf>
    <xf numFmtId="0" fontId="40" fillId="33" borderId="16" xfId="0" applyFont="1" applyFill="1" applyBorder="1" applyAlignment="1">
      <alignment vertical="top" wrapText="1"/>
    </xf>
    <xf numFmtId="0" fontId="40" fillId="33" borderId="63" xfId="0" applyFont="1" applyFill="1" applyBorder="1" applyAlignment="1">
      <alignment vertical="center" wrapText="1"/>
    </xf>
    <xf numFmtId="0" fontId="40" fillId="33" borderId="78" xfId="0" applyFont="1" applyFill="1" applyBorder="1" applyAlignment="1">
      <alignment horizontal="center" vertical="center" wrapText="1"/>
    </xf>
    <xf numFmtId="0" fontId="40" fillId="33" borderId="64" xfId="0" applyFont="1" applyFill="1" applyBorder="1" applyAlignment="1">
      <alignment horizontal="center" vertical="center" wrapText="1"/>
    </xf>
    <xf numFmtId="0" fontId="40" fillId="33" borderId="16" xfId="0" applyFont="1" applyFill="1" applyBorder="1" applyAlignment="1">
      <alignment horizontal="center" vertical="center" wrapText="1"/>
    </xf>
    <xf numFmtId="0" fontId="42" fillId="33" borderId="51" xfId="0" applyFont="1" applyFill="1" applyBorder="1" applyAlignment="1">
      <alignment horizontal="left" vertical="center" wrapText="1"/>
    </xf>
    <xf numFmtId="0" fontId="42" fillId="33" borderId="85" xfId="0" applyFont="1" applyFill="1" applyBorder="1" applyAlignment="1">
      <alignment horizontal="left" vertical="center" wrapText="1"/>
    </xf>
    <xf numFmtId="0" fontId="42" fillId="33" borderId="54" xfId="0" applyFont="1" applyFill="1" applyBorder="1" applyAlignment="1">
      <alignment horizontal="center" vertical="center" wrapText="1"/>
    </xf>
    <xf numFmtId="0" fontId="42" fillId="33" borderId="29" xfId="0" applyFont="1" applyFill="1" applyBorder="1">
      <alignment vertical="center"/>
    </xf>
    <xf numFmtId="0" fontId="40" fillId="33" borderId="29" xfId="0" applyFont="1" applyFill="1" applyBorder="1" applyAlignment="1">
      <alignment vertical="center" wrapText="1"/>
    </xf>
    <xf numFmtId="0" fontId="40" fillId="33" borderId="19" xfId="0" applyFont="1" applyFill="1" applyBorder="1">
      <alignment vertical="center"/>
    </xf>
    <xf numFmtId="0" fontId="40" fillId="33" borderId="16" xfId="0" applyFont="1" applyFill="1" applyBorder="1" applyAlignment="1">
      <alignment horizontal="justify" vertical="center" wrapText="1"/>
    </xf>
    <xf numFmtId="0" fontId="40" fillId="0" borderId="91" xfId="0" applyFont="1" applyBorder="1" applyAlignment="1">
      <alignment horizontal="center" vertical="center"/>
    </xf>
    <xf numFmtId="0" fontId="40" fillId="33" borderId="16" xfId="0" applyFont="1" applyFill="1" applyBorder="1" applyAlignment="1">
      <alignment vertical="top"/>
    </xf>
    <xf numFmtId="0" fontId="58" fillId="33" borderId="12" xfId="0" applyFont="1" applyFill="1" applyBorder="1">
      <alignment vertical="center"/>
    </xf>
    <xf numFmtId="0" fontId="58" fillId="33" borderId="18" xfId="0" applyFont="1" applyFill="1" applyBorder="1">
      <alignment vertical="center"/>
    </xf>
    <xf numFmtId="0" fontId="57" fillId="33" borderId="18" xfId="0" applyFont="1" applyFill="1" applyBorder="1" applyAlignment="1">
      <alignment horizontal="left" vertical="center"/>
    </xf>
    <xf numFmtId="0" fontId="57" fillId="33" borderId="15" xfId="0" applyFont="1" applyFill="1" applyBorder="1" applyAlignment="1">
      <alignment horizontal="left" vertical="center"/>
    </xf>
    <xf numFmtId="0" fontId="57" fillId="0" borderId="140" xfId="0" applyFont="1" applyBorder="1" applyAlignment="1">
      <alignment horizontal="center" vertical="center"/>
    </xf>
    <xf numFmtId="0" fontId="57" fillId="33" borderId="15" xfId="0" applyFont="1" applyFill="1" applyBorder="1">
      <alignment vertical="center"/>
    </xf>
    <xf numFmtId="0" fontId="57" fillId="33" borderId="0" xfId="0" applyFont="1" applyFill="1" applyAlignment="1">
      <alignment horizontal="center" vertical="center"/>
    </xf>
    <xf numFmtId="0" fontId="60" fillId="33" borderId="0" xfId="0" applyFont="1" applyFill="1">
      <alignment vertical="center"/>
    </xf>
    <xf numFmtId="0" fontId="57" fillId="33" borderId="0" xfId="0" applyFont="1" applyFill="1">
      <alignment vertical="center"/>
    </xf>
    <xf numFmtId="0" fontId="57" fillId="33" borderId="42" xfId="0" applyFont="1" applyFill="1" applyBorder="1">
      <alignment vertical="center"/>
    </xf>
    <xf numFmtId="0" fontId="57" fillId="33" borderId="42" xfId="0" applyFont="1" applyFill="1" applyBorder="1" applyAlignment="1">
      <alignment horizontal="left" vertical="center"/>
    </xf>
    <xf numFmtId="0" fontId="57" fillId="33" borderId="0" xfId="0" applyFont="1" applyFill="1" applyAlignment="1">
      <alignment horizontal="left" vertical="center"/>
    </xf>
    <xf numFmtId="0" fontId="58" fillId="33" borderId="0" xfId="0" applyFont="1" applyFill="1">
      <alignment vertical="center"/>
    </xf>
    <xf numFmtId="0" fontId="58" fillId="33" borderId="154" xfId="0" applyFont="1" applyFill="1" applyBorder="1">
      <alignment vertical="center"/>
    </xf>
    <xf numFmtId="0" fontId="61" fillId="33" borderId="19" xfId="0" applyFont="1" applyFill="1" applyBorder="1">
      <alignment vertical="center"/>
    </xf>
    <xf numFmtId="0" fontId="58" fillId="33" borderId="41" xfId="0" applyFont="1" applyFill="1" applyBorder="1">
      <alignment vertical="center"/>
    </xf>
    <xf numFmtId="0" fontId="59" fillId="33" borderId="41" xfId="0" applyFont="1" applyFill="1" applyBorder="1">
      <alignment vertical="center"/>
    </xf>
    <xf numFmtId="0" fontId="38" fillId="0" borderId="0" xfId="0" applyFont="1" applyAlignment="1">
      <alignment wrapText="1"/>
    </xf>
    <xf numFmtId="0" fontId="40" fillId="0" borderId="0" xfId="0" applyFont="1" applyAlignment="1">
      <alignment horizontal="left" vertical="top" wrapText="1"/>
    </xf>
    <xf numFmtId="0" fontId="40" fillId="0" borderId="0" xfId="0" applyFont="1">
      <alignment vertical="center"/>
    </xf>
    <xf numFmtId="0" fontId="40" fillId="0" borderId="0" xfId="0" applyFont="1" applyAlignment="1">
      <alignment horizontal="left" vertical="center" indent="1"/>
    </xf>
    <xf numFmtId="0" fontId="40" fillId="0" borderId="18" xfId="0" applyFont="1" applyBorder="1" applyAlignment="1">
      <alignment horizontal="left" vertical="center" wrapText="1" indent="1"/>
    </xf>
    <xf numFmtId="0" fontId="40" fillId="36" borderId="0" xfId="0" applyFont="1" applyFill="1" applyAlignment="1">
      <alignment horizontal="left" vertical="top"/>
    </xf>
    <xf numFmtId="0" fontId="40" fillId="36" borderId="18" xfId="0" applyFont="1" applyFill="1" applyBorder="1" applyAlignment="1">
      <alignment horizontal="left" vertical="center"/>
    </xf>
    <xf numFmtId="0" fontId="40" fillId="36" borderId="0" xfId="0" applyFont="1" applyFill="1">
      <alignment vertical="center"/>
    </xf>
    <xf numFmtId="0" fontId="40" fillId="36" borderId="0" xfId="0" applyFont="1" applyFill="1" applyAlignment="1">
      <alignment horizontal="left" vertical="center" indent="1"/>
    </xf>
    <xf numFmtId="0" fontId="40" fillId="36" borderId="18" xfId="0" applyFont="1" applyFill="1" applyBorder="1" applyAlignment="1">
      <alignment horizontal="left" vertical="center" indent="1"/>
    </xf>
    <xf numFmtId="0" fontId="40" fillId="36" borderId="18" xfId="0" applyFont="1" applyFill="1" applyBorder="1" applyAlignment="1">
      <alignment horizontal="left" vertical="center" wrapText="1" indent="1"/>
    </xf>
    <xf numFmtId="0" fontId="40" fillId="36" borderId="18" xfId="0" applyFont="1" applyFill="1" applyBorder="1" applyAlignment="1">
      <alignment horizontal="center" vertical="center"/>
    </xf>
    <xf numFmtId="0" fontId="40" fillId="36" borderId="20" xfId="0" applyFont="1" applyFill="1" applyBorder="1" applyAlignment="1">
      <alignment horizontal="center" vertical="center"/>
    </xf>
    <xf numFmtId="0" fontId="40" fillId="36" borderId="52" xfId="0" applyFont="1" applyFill="1" applyBorder="1" applyAlignment="1">
      <alignment vertical="center" wrapText="1"/>
    </xf>
    <xf numFmtId="0" fontId="40" fillId="36" borderId="53" xfId="0" applyFont="1" applyFill="1" applyBorder="1" applyAlignment="1">
      <alignment vertical="center" wrapText="1"/>
    </xf>
    <xf numFmtId="0" fontId="40" fillId="36" borderId="73" xfId="0" applyFont="1" applyFill="1" applyBorder="1" applyAlignment="1">
      <alignment vertical="center" wrapText="1"/>
    </xf>
    <xf numFmtId="0" fontId="40" fillId="36" borderId="69" xfId="0" applyFont="1" applyFill="1" applyBorder="1" applyAlignment="1">
      <alignment vertical="center" wrapText="1"/>
    </xf>
    <xf numFmtId="0" fontId="40" fillId="36" borderId="55" xfId="0" applyFont="1" applyFill="1" applyBorder="1" applyAlignment="1">
      <alignment vertical="center" wrapText="1"/>
    </xf>
    <xf numFmtId="0" fontId="40" fillId="36" borderId="56" xfId="0" applyFont="1" applyFill="1" applyBorder="1" applyAlignment="1">
      <alignment vertical="center" wrapText="1"/>
    </xf>
    <xf numFmtId="0" fontId="40" fillId="36" borderId="51" xfId="0" applyFont="1" applyFill="1" applyBorder="1" applyAlignment="1">
      <alignment vertical="center" wrapText="1"/>
    </xf>
    <xf numFmtId="0" fontId="40" fillId="36" borderId="85" xfId="0" applyFont="1" applyFill="1" applyBorder="1" applyAlignment="1">
      <alignment vertical="center" wrapText="1"/>
    </xf>
    <xf numFmtId="0" fontId="40" fillId="36" borderId="54" xfId="0" applyFont="1" applyFill="1" applyBorder="1" applyAlignment="1">
      <alignment vertical="center" wrapText="1"/>
    </xf>
    <xf numFmtId="0" fontId="37" fillId="33" borderId="21" xfId="0" applyFont="1" applyFill="1" applyBorder="1" applyAlignment="1">
      <alignment vertical="center" wrapText="1"/>
    </xf>
    <xf numFmtId="0" fontId="42" fillId="33" borderId="0" xfId="0" applyFont="1" applyFill="1" applyAlignment="1">
      <alignment horizontal="left" vertical="center" wrapText="1"/>
    </xf>
    <xf numFmtId="0" fontId="42" fillId="33" borderId="16" xfId="0" applyFont="1" applyFill="1" applyBorder="1" applyAlignment="1">
      <alignment horizontal="left" vertical="center" wrapText="1"/>
    </xf>
    <xf numFmtId="0" fontId="42" fillId="33" borderId="0" xfId="0" applyFont="1" applyFill="1" applyAlignment="1">
      <alignment vertical="top" wrapText="1"/>
    </xf>
    <xf numFmtId="0" fontId="63" fillId="33" borderId="0" xfId="0" applyFont="1" applyFill="1" applyAlignment="1">
      <alignment vertical="center" wrapText="1"/>
    </xf>
    <xf numFmtId="0" fontId="64" fillId="33" borderId="0" xfId="0" applyFont="1" applyFill="1">
      <alignment vertical="center"/>
    </xf>
    <xf numFmtId="0" fontId="64" fillId="36" borderId="0" xfId="0" applyFont="1" applyFill="1" applyAlignment="1">
      <alignment horizontal="center" vertical="center"/>
    </xf>
    <xf numFmtId="0" fontId="64" fillId="33" borderId="0" xfId="0" applyFont="1" applyFill="1" applyAlignment="1">
      <alignment horizontal="center" vertical="center"/>
    </xf>
    <xf numFmtId="0" fontId="64" fillId="0" borderId="0" xfId="0" applyFont="1" applyAlignment="1">
      <alignment vertical="center" wrapText="1"/>
    </xf>
    <xf numFmtId="0" fontId="42" fillId="33" borderId="15" xfId="0" applyFont="1" applyFill="1" applyBorder="1" applyAlignment="1">
      <alignment horizontal="left" vertical="center"/>
    </xf>
    <xf numFmtId="0" fontId="40" fillId="36" borderId="122" xfId="0" applyFont="1" applyFill="1" applyBorder="1" applyAlignment="1">
      <alignment horizontal="center" vertical="center" wrapText="1"/>
    </xf>
    <xf numFmtId="0" fontId="40" fillId="36" borderId="60" xfId="0" applyFont="1" applyFill="1" applyBorder="1" applyAlignment="1">
      <alignment horizontal="center" vertical="center" wrapText="1"/>
    </xf>
    <xf numFmtId="0" fontId="40" fillId="33" borderId="18" xfId="0" applyFont="1" applyFill="1" applyBorder="1" applyAlignment="1">
      <alignment horizontal="left" vertical="center"/>
    </xf>
    <xf numFmtId="0" fontId="42" fillId="33" borderId="12" xfId="0" applyFont="1" applyFill="1" applyBorder="1">
      <alignment vertical="center"/>
    </xf>
    <xf numFmtId="0" fontId="42" fillId="33" borderId="18" xfId="0" applyFont="1" applyFill="1" applyBorder="1" applyAlignment="1">
      <alignment horizontal="center" vertical="top" wrapText="1"/>
    </xf>
    <xf numFmtId="0" fontId="42" fillId="33" borderId="18" xfId="0" applyFont="1" applyFill="1" applyBorder="1">
      <alignment vertical="center"/>
    </xf>
    <xf numFmtId="0" fontId="42" fillId="33" borderId="19" xfId="0" applyFont="1" applyFill="1" applyBorder="1">
      <alignment vertical="center"/>
    </xf>
    <xf numFmtId="0" fontId="40" fillId="33" borderId="0" xfId="0" applyFont="1" applyFill="1" applyAlignment="1">
      <alignment horizontal="left" vertical="top" wrapText="1"/>
    </xf>
    <xf numFmtId="0" fontId="40" fillId="33" borderId="0" xfId="0" applyFont="1" applyFill="1" applyAlignment="1">
      <alignment vertical="top"/>
    </xf>
    <xf numFmtId="0" fontId="42" fillId="33" borderId="12" xfId="0" applyFont="1" applyFill="1" applyBorder="1" applyAlignment="1">
      <alignment horizontal="left" vertical="center"/>
    </xf>
    <xf numFmtId="0" fontId="42" fillId="33" borderId="13" xfId="0" applyFont="1" applyFill="1" applyBorder="1" applyAlignment="1">
      <alignment horizontal="left" vertical="center"/>
    </xf>
    <xf numFmtId="0" fontId="42" fillId="33" borderId="14" xfId="0" applyFont="1" applyFill="1" applyBorder="1" applyAlignment="1">
      <alignment horizontal="left" vertical="center"/>
    </xf>
    <xf numFmtId="0" fontId="40" fillId="33" borderId="17" xfId="0" applyFont="1" applyFill="1" applyBorder="1">
      <alignment vertical="center"/>
    </xf>
    <xf numFmtId="0" fontId="40" fillId="33" borderId="18" xfId="0" applyFont="1" applyFill="1" applyBorder="1" applyAlignment="1">
      <alignment horizontal="justify" vertical="center" wrapText="1"/>
    </xf>
    <xf numFmtId="0" fontId="20" fillId="33" borderId="0" xfId="0" applyFont="1" applyFill="1" applyAlignment="1">
      <alignment vertical="top"/>
    </xf>
    <xf numFmtId="0" fontId="49" fillId="33" borderId="15" xfId="0" applyFont="1" applyFill="1" applyBorder="1" applyAlignment="1">
      <alignment horizontal="left" vertical="center"/>
    </xf>
    <xf numFmtId="0" fontId="20" fillId="33" borderId="0" xfId="0" applyFont="1" applyFill="1" applyAlignment="1">
      <alignment horizontal="left" vertical="center"/>
    </xf>
    <xf numFmtId="0" fontId="49" fillId="33" borderId="15" xfId="0" applyFont="1" applyFill="1" applyBorder="1" applyAlignment="1">
      <alignment horizontal="left" vertical="top"/>
    </xf>
    <xf numFmtId="0" fontId="20" fillId="33" borderId="0" xfId="0" applyFont="1" applyFill="1" applyAlignment="1">
      <alignment horizontal="left" vertical="top"/>
    </xf>
    <xf numFmtId="0" fontId="42" fillId="33" borderId="15" xfId="0" applyFont="1" applyFill="1" applyBorder="1" applyAlignment="1">
      <alignment vertical="top"/>
    </xf>
    <xf numFmtId="0" fontId="45" fillId="33" borderId="0" xfId="0" applyFont="1" applyFill="1" applyAlignment="1">
      <alignment horizontal="left" vertical="center" wrapText="1"/>
    </xf>
    <xf numFmtId="0" fontId="40" fillId="33" borderId="18" xfId="0" applyFont="1" applyFill="1" applyBorder="1" applyAlignment="1">
      <alignment horizontal="center" vertical="top" wrapText="1"/>
    </xf>
    <xf numFmtId="0" fontId="40" fillId="33" borderId="18" xfId="0" applyFont="1" applyFill="1" applyBorder="1" applyAlignment="1">
      <alignment horizontal="center" vertical="center"/>
    </xf>
    <xf numFmtId="0" fontId="40" fillId="33" borderId="19" xfId="0" applyFont="1" applyFill="1" applyBorder="1" applyAlignment="1">
      <alignment vertical="top" wrapText="1"/>
    </xf>
    <xf numFmtId="0" fontId="58" fillId="33" borderId="42" xfId="0" applyFont="1" applyFill="1" applyBorder="1">
      <alignment vertical="center"/>
    </xf>
    <xf numFmtId="0" fontId="58" fillId="33" borderId="40" xfId="0" applyFont="1" applyFill="1" applyBorder="1">
      <alignment vertical="center"/>
    </xf>
    <xf numFmtId="0" fontId="40" fillId="33" borderId="0" xfId="0" applyFont="1" applyFill="1" applyAlignment="1">
      <alignment horizontal="left" vertical="center" wrapText="1" indent="1"/>
    </xf>
    <xf numFmtId="0" fontId="40" fillId="33" borderId="16" xfId="0" applyFont="1" applyFill="1" applyBorder="1" applyAlignment="1">
      <alignment wrapText="1"/>
    </xf>
    <xf numFmtId="0" fontId="40" fillId="33" borderId="0" xfId="0" applyFont="1" applyFill="1" applyAlignment="1">
      <alignment horizontal="left" vertical="center" indent="1"/>
    </xf>
    <xf numFmtId="0" fontId="25" fillId="35" borderId="21" xfId="0" applyFont="1" applyFill="1" applyBorder="1" applyAlignment="1">
      <alignment vertical="center" wrapText="1"/>
    </xf>
    <xf numFmtId="0" fontId="25" fillId="35" borderId="22" xfId="0" applyFont="1" applyFill="1" applyBorder="1" applyAlignment="1">
      <alignment vertical="center" wrapText="1"/>
    </xf>
    <xf numFmtId="0" fontId="29" fillId="0" borderId="0" xfId="0" applyFont="1" applyAlignment="1">
      <alignment horizontal="justify" vertical="center" wrapText="1"/>
    </xf>
    <xf numFmtId="0" fontId="30" fillId="0" borderId="0" xfId="0" applyFont="1">
      <alignment vertical="center"/>
    </xf>
    <xf numFmtId="0" fontId="24" fillId="0" borderId="20" xfId="0" applyFont="1" applyBorder="1" applyAlignment="1">
      <alignment horizontal="center" vertical="center" wrapText="1"/>
    </xf>
    <xf numFmtId="0" fontId="31" fillId="0" borderId="0" xfId="0" applyFont="1" applyAlignment="1">
      <alignment horizontal="right" vertical="center"/>
    </xf>
    <xf numFmtId="0" fontId="37" fillId="0" borderId="0" xfId="0" applyFont="1" applyAlignment="1">
      <alignment horizontal="left" vertical="center" wrapText="1"/>
    </xf>
    <xf numFmtId="0" fontId="37" fillId="0" borderId="0" xfId="0" applyFont="1" applyAlignment="1">
      <alignment horizontal="left" vertical="center"/>
    </xf>
    <xf numFmtId="0" fontId="37" fillId="0" borderId="0" xfId="0" applyFont="1" applyAlignment="1">
      <alignment vertical="center" wrapText="1"/>
    </xf>
    <xf numFmtId="0" fontId="25" fillId="0" borderId="0" xfId="0" applyFont="1">
      <alignment vertical="center"/>
    </xf>
    <xf numFmtId="0" fontId="25" fillId="0" borderId="0" xfId="0" applyFont="1" applyAlignment="1">
      <alignment horizontal="left" vertical="center"/>
    </xf>
    <xf numFmtId="0" fontId="30" fillId="0" borderId="0" xfId="0" applyFont="1" applyAlignment="1">
      <alignment horizontal="left" vertical="center" wrapText="1"/>
    </xf>
    <xf numFmtId="0" fontId="25" fillId="33" borderId="21" xfId="0" applyFont="1" applyFill="1" applyBorder="1" applyAlignment="1">
      <alignment vertical="center" wrapText="1"/>
    </xf>
    <xf numFmtId="0" fontId="25" fillId="33" borderId="22" xfId="0" applyFont="1" applyFill="1" applyBorder="1" applyAlignment="1">
      <alignment vertical="center" wrapText="1"/>
    </xf>
    <xf numFmtId="0" fontId="27" fillId="33" borderId="21" xfId="0" applyFont="1" applyFill="1" applyBorder="1" applyAlignment="1">
      <alignment vertical="center" wrapText="1"/>
    </xf>
    <xf numFmtId="0" fontId="27" fillId="33" borderId="22" xfId="0" applyFont="1" applyFill="1" applyBorder="1" applyAlignment="1">
      <alignment vertical="center" wrapText="1"/>
    </xf>
    <xf numFmtId="0" fontId="37" fillId="33" borderId="126" xfId="0" applyFont="1" applyFill="1" applyBorder="1" applyAlignment="1">
      <alignment horizontal="center" vertical="center" wrapText="1"/>
    </xf>
    <xf numFmtId="0" fontId="37" fillId="33" borderId="29" xfId="0" applyFont="1" applyFill="1" applyBorder="1" applyAlignment="1">
      <alignment horizontal="center" vertical="center" wrapText="1"/>
    </xf>
    <xf numFmtId="0" fontId="37" fillId="33" borderId="28" xfId="0" applyFont="1" applyFill="1" applyBorder="1" applyAlignment="1">
      <alignment horizontal="center" vertical="center" wrapText="1"/>
    </xf>
    <xf numFmtId="0" fontId="0" fillId="35" borderId="126" xfId="0" applyFill="1" applyBorder="1" applyAlignment="1">
      <alignment horizontal="center" vertical="center"/>
    </xf>
    <xf numFmtId="0" fontId="0" fillId="35" borderId="29" xfId="0" applyFill="1" applyBorder="1" applyAlignment="1">
      <alignment horizontal="center" vertical="center"/>
    </xf>
    <xf numFmtId="0" fontId="0" fillId="35" borderId="28" xfId="0" applyFill="1" applyBorder="1" applyAlignment="1">
      <alignment horizontal="center" vertical="center"/>
    </xf>
    <xf numFmtId="0" fontId="26" fillId="35" borderId="17" xfId="0" applyFont="1" applyFill="1" applyBorder="1" applyAlignment="1">
      <alignment vertical="center" wrapText="1"/>
    </xf>
    <xf numFmtId="0" fontId="26" fillId="35" borderId="19" xfId="0" applyFont="1" applyFill="1" applyBorder="1" applyAlignment="1">
      <alignment vertical="center" wrapText="1"/>
    </xf>
    <xf numFmtId="0" fontId="26" fillId="35" borderId="15" xfId="0" applyFont="1" applyFill="1" applyBorder="1" applyAlignment="1">
      <alignment vertical="center" wrapText="1"/>
    </xf>
    <xf numFmtId="0" fontId="26" fillId="35" borderId="16" xfId="0" applyFont="1" applyFill="1" applyBorder="1" applyAlignment="1">
      <alignment vertical="center" wrapText="1"/>
    </xf>
    <xf numFmtId="0" fontId="37" fillId="35" borderId="126" xfId="0" applyFont="1" applyFill="1" applyBorder="1" applyAlignment="1">
      <alignment horizontal="center" vertical="top" wrapText="1"/>
    </xf>
    <xf numFmtId="0" fontId="37" fillId="35" borderId="29" xfId="0" applyFont="1" applyFill="1" applyBorder="1" applyAlignment="1">
      <alignment horizontal="center" vertical="top" wrapText="1"/>
    </xf>
    <xf numFmtId="0" fontId="37" fillId="35" borderId="28" xfId="0" applyFont="1" applyFill="1" applyBorder="1" applyAlignment="1">
      <alignment horizontal="center" vertical="top" wrapText="1"/>
    </xf>
    <xf numFmtId="0" fontId="25" fillId="35" borderId="20" xfId="0" applyFont="1" applyFill="1" applyBorder="1" applyAlignment="1">
      <alignment horizontal="center" vertical="center" wrapText="1"/>
    </xf>
    <xf numFmtId="49" fontId="25" fillId="0" borderId="126" xfId="0" applyNumberFormat="1" applyFont="1" applyBorder="1" applyAlignment="1">
      <alignment horizontal="center" vertical="center" wrapText="1"/>
    </xf>
    <xf numFmtId="49" fontId="25" fillId="0" borderId="29" xfId="0" applyNumberFormat="1" applyFont="1" applyBorder="1" applyAlignment="1">
      <alignment horizontal="center" vertical="center" wrapText="1"/>
    </xf>
    <xf numFmtId="49" fontId="25" fillId="0" borderId="28" xfId="0" applyNumberFormat="1" applyFont="1" applyBorder="1" applyAlignment="1">
      <alignment horizontal="center" vertical="center" wrapText="1"/>
    </xf>
    <xf numFmtId="0" fontId="23" fillId="34" borderId="21" xfId="0" applyFont="1" applyFill="1" applyBorder="1" applyAlignment="1">
      <alignment horizontal="center" vertical="center" wrapText="1"/>
    </xf>
    <xf numFmtId="0" fontId="23" fillId="34" borderId="22" xfId="0" applyFont="1" applyFill="1" applyBorder="1" applyAlignment="1">
      <alignment horizontal="center" vertical="center" wrapText="1"/>
    </xf>
    <xf numFmtId="0" fontId="25" fillId="0" borderId="21" xfId="0" applyFont="1" applyBorder="1" applyAlignment="1">
      <alignment vertical="center" wrapText="1"/>
    </xf>
    <xf numFmtId="0" fontId="25" fillId="0" borderId="22" xfId="0" applyFont="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37" fillId="0" borderId="17" xfId="0" applyFont="1" applyBorder="1" applyAlignment="1">
      <alignment vertical="center" wrapText="1"/>
    </xf>
    <xf numFmtId="0" fontId="37" fillId="0" borderId="19" xfId="0" applyFont="1" applyBorder="1" applyAlignment="1">
      <alignment vertical="center" wrapText="1"/>
    </xf>
    <xf numFmtId="0" fontId="37" fillId="0" borderId="15" xfId="0" applyFont="1" applyBorder="1" applyAlignment="1">
      <alignment vertical="center" wrapText="1"/>
    </xf>
    <xf numFmtId="0" fontId="37" fillId="0" borderId="16" xfId="0" applyFont="1" applyBorder="1" applyAlignment="1">
      <alignment vertical="center" wrapText="1"/>
    </xf>
    <xf numFmtId="0" fontId="37" fillId="0" borderId="12" xfId="0" applyFont="1" applyBorder="1" applyAlignment="1">
      <alignment vertical="center" wrapText="1"/>
    </xf>
    <xf numFmtId="0" fontId="37" fillId="0" borderId="14" xfId="0" applyFont="1" applyBorder="1" applyAlignment="1">
      <alignment vertical="center" wrapText="1"/>
    </xf>
    <xf numFmtId="0" fontId="25" fillId="35" borderId="12" xfId="0" applyFont="1" applyFill="1" applyBorder="1" applyAlignment="1">
      <alignment vertical="center" wrapText="1"/>
    </xf>
    <xf numFmtId="0" fontId="25" fillId="35" borderId="14" xfId="0" applyFont="1" applyFill="1" applyBorder="1" applyAlignment="1">
      <alignment vertical="center" wrapText="1"/>
    </xf>
    <xf numFmtId="0" fontId="64" fillId="33" borderId="0" xfId="0" applyFont="1" applyFill="1" applyAlignment="1">
      <alignment horizontal="left" vertical="center" wrapText="1"/>
    </xf>
    <xf numFmtId="0" fontId="64" fillId="0" borderId="0" xfId="0" applyFont="1" applyAlignment="1">
      <alignment horizontal="center" vertical="center" wrapText="1"/>
    </xf>
    <xf numFmtId="0" fontId="64" fillId="36" borderId="0" xfId="0" applyFont="1" applyFill="1" applyAlignment="1">
      <alignment horizontal="left" vertical="center" wrapText="1"/>
    </xf>
    <xf numFmtId="0" fontId="38" fillId="33" borderId="0" xfId="0" applyFont="1" applyFill="1" applyAlignment="1">
      <alignment horizontal="left" vertical="center" wrapText="1" indent="5"/>
    </xf>
    <xf numFmtId="0" fontId="38" fillId="33" borderId="0" xfId="0" applyFont="1" applyFill="1" applyAlignment="1">
      <alignment horizontal="left" vertical="center" indent="5"/>
    </xf>
    <xf numFmtId="0" fontId="64" fillId="0" borderId="0" xfId="0" applyFont="1" applyAlignment="1">
      <alignment horizontal="center" vertical="center"/>
    </xf>
    <xf numFmtId="0" fontId="64" fillId="33" borderId="0" xfId="0" applyFont="1" applyFill="1" applyAlignment="1">
      <alignment horizontal="left" vertical="center"/>
    </xf>
    <xf numFmtId="0" fontId="38" fillId="33" borderId="0" xfId="0" applyFont="1" applyFill="1" applyAlignment="1">
      <alignment horizontal="left" vertical="center" wrapText="1" indent="6"/>
    </xf>
    <xf numFmtId="0" fontId="38" fillId="33" borderId="0" xfId="0" applyFont="1" applyFill="1" applyAlignment="1">
      <alignment horizontal="left" vertical="center" indent="6"/>
    </xf>
    <xf numFmtId="0" fontId="36" fillId="0" borderId="0" xfId="0" applyFont="1" applyAlignment="1">
      <alignment horizontal="left" vertical="top"/>
    </xf>
    <xf numFmtId="0" fontId="38" fillId="33" borderId="0" xfId="0" applyFont="1" applyFill="1" applyAlignment="1">
      <alignment horizontal="left" vertical="center" wrapText="1" indent="3"/>
    </xf>
    <xf numFmtId="0" fontId="38" fillId="33" borderId="0" xfId="0" applyFont="1" applyFill="1" applyAlignment="1">
      <alignment horizontal="left" vertical="center" indent="3"/>
    </xf>
    <xf numFmtId="0" fontId="38" fillId="33" borderId="0" xfId="0" applyFont="1" applyFill="1" applyAlignment="1">
      <alignment horizontal="center" vertical="center" wrapText="1"/>
    </xf>
    <xf numFmtId="0" fontId="38" fillId="33" borderId="0" xfId="0" applyFont="1" applyFill="1">
      <alignment vertical="center"/>
    </xf>
    <xf numFmtId="0" fontId="38" fillId="33" borderId="0" xfId="0" applyFont="1" applyFill="1" applyAlignment="1">
      <alignment horizontal="left" vertical="center"/>
    </xf>
    <xf numFmtId="0" fontId="38" fillId="33" borderId="0" xfId="0" applyFont="1" applyFill="1" applyAlignment="1">
      <alignment horizontal="left" vertical="center" wrapText="1" indent="4"/>
    </xf>
    <xf numFmtId="0" fontId="39" fillId="36" borderId="0" xfId="0" applyFont="1" applyFill="1" applyAlignment="1">
      <alignment horizontal="center" vertical="center"/>
    </xf>
    <xf numFmtId="0" fontId="38" fillId="33" borderId="0" xfId="0" applyFont="1" applyFill="1" applyAlignment="1">
      <alignment horizontal="left" vertical="center" wrapText="1"/>
    </xf>
    <xf numFmtId="0" fontId="38" fillId="36" borderId="0" xfId="0" applyFont="1" applyFill="1" applyAlignment="1">
      <alignment horizontal="center" vertical="center"/>
    </xf>
    <xf numFmtId="0" fontId="38" fillId="33" borderId="0" xfId="0" applyFont="1" applyFill="1" applyAlignment="1">
      <alignment horizontal="right" vertical="center" wrapText="1"/>
    </xf>
    <xf numFmtId="0" fontId="38" fillId="36" borderId="0" xfId="0" applyFont="1" applyFill="1" applyAlignment="1">
      <alignment horizontal="left" vertical="center"/>
    </xf>
    <xf numFmtId="0" fontId="38" fillId="33" borderId="0" xfId="0" applyFont="1" applyFill="1" applyAlignment="1">
      <alignment horizontal="left" vertical="center" wrapText="1" indent="1"/>
    </xf>
    <xf numFmtId="0" fontId="38" fillId="33" borderId="0" xfId="0" applyFont="1" applyFill="1" applyAlignment="1">
      <alignment horizontal="left" vertical="center" indent="1"/>
    </xf>
    <xf numFmtId="0" fontId="42" fillId="36" borderId="67" xfId="0" applyFont="1" applyFill="1" applyBorder="1" applyAlignment="1">
      <alignment horizontal="center" vertical="center" wrapText="1"/>
    </xf>
    <xf numFmtId="0" fontId="42" fillId="36" borderId="58" xfId="0" applyFont="1" applyFill="1" applyBorder="1" applyAlignment="1">
      <alignment horizontal="center" vertical="center" wrapText="1"/>
    </xf>
    <xf numFmtId="0" fontId="42" fillId="36" borderId="59" xfId="0" applyFont="1" applyFill="1" applyBorder="1" applyAlignment="1">
      <alignment horizontal="center" vertical="center" wrapText="1"/>
    </xf>
    <xf numFmtId="0" fontId="42" fillId="36" borderId="70" xfId="0" applyFont="1" applyFill="1" applyBorder="1" applyAlignment="1">
      <alignment horizontal="left" vertical="center" wrapText="1"/>
    </xf>
    <xf numFmtId="0" fontId="42" fillId="36" borderId="71" xfId="0" applyFont="1" applyFill="1" applyBorder="1" applyAlignment="1">
      <alignment horizontal="left" vertical="center" wrapText="1"/>
    </xf>
    <xf numFmtId="0" fontId="42" fillId="36" borderId="72" xfId="0" applyFont="1" applyFill="1" applyBorder="1" applyAlignment="1">
      <alignment horizontal="left" vertical="center" wrapText="1"/>
    </xf>
    <xf numFmtId="0" fontId="42" fillId="36" borderId="67" xfId="0" applyFont="1" applyFill="1" applyBorder="1" applyAlignment="1">
      <alignment horizontal="left" vertical="center" wrapText="1"/>
    </xf>
    <xf numFmtId="0" fontId="42" fillId="36" borderId="58" xfId="0" applyFont="1" applyFill="1" applyBorder="1" applyAlignment="1">
      <alignment horizontal="left" vertical="center" wrapText="1"/>
    </xf>
    <xf numFmtId="0" fontId="42" fillId="36" borderId="59" xfId="0" applyFont="1" applyFill="1" applyBorder="1" applyAlignment="1">
      <alignment horizontal="left" vertical="center" wrapText="1"/>
    </xf>
    <xf numFmtId="0" fontId="40" fillId="36" borderId="0" xfId="0" applyFont="1" applyFill="1" applyAlignment="1">
      <alignment horizontal="left" wrapText="1"/>
    </xf>
    <xf numFmtId="0" fontId="40" fillId="36" borderId="0" xfId="0" applyFont="1" applyFill="1" applyAlignment="1">
      <alignment horizontal="left" vertical="top" wrapText="1"/>
    </xf>
    <xf numFmtId="0" fontId="42" fillId="36" borderId="86" xfId="0" applyFont="1" applyFill="1" applyBorder="1" applyAlignment="1">
      <alignment horizontal="center" vertical="center" wrapText="1"/>
    </xf>
    <xf numFmtId="0" fontId="42" fillId="36" borderId="61" xfId="0" applyFont="1" applyFill="1" applyBorder="1" applyAlignment="1">
      <alignment horizontal="center" vertical="center" wrapText="1"/>
    </xf>
    <xf numFmtId="0" fontId="42" fillId="33" borderId="0" xfId="0" applyFont="1" applyFill="1" applyAlignment="1">
      <alignment horizontal="left" wrapText="1"/>
    </xf>
    <xf numFmtId="0" fontId="42" fillId="0" borderId="66" xfId="0" applyFont="1" applyBorder="1" applyAlignment="1">
      <alignment horizontal="center" vertical="center" wrapText="1"/>
    </xf>
    <xf numFmtId="0" fontId="42" fillId="0" borderId="18" xfId="0" applyFont="1" applyBorder="1" applyAlignment="1">
      <alignment horizontal="center" vertical="center" wrapText="1"/>
    </xf>
    <xf numFmtId="0" fontId="42" fillId="0" borderId="77" xfId="0" applyFont="1" applyBorder="1" applyAlignment="1">
      <alignment horizontal="center" vertical="center" wrapText="1"/>
    </xf>
    <xf numFmtId="0" fontId="42" fillId="0" borderId="70" xfId="0" applyFont="1" applyBorder="1" applyAlignment="1">
      <alignment horizontal="center" vertical="center" wrapText="1"/>
    </xf>
    <xf numFmtId="0" fontId="42" fillId="0" borderId="71" xfId="0" applyFont="1" applyBorder="1" applyAlignment="1">
      <alignment horizontal="center" vertical="center" wrapText="1"/>
    </xf>
    <xf numFmtId="0" fontId="42" fillId="0" borderId="74" xfId="0" applyFont="1" applyBorder="1" applyAlignment="1">
      <alignment horizontal="center" vertical="center" wrapText="1"/>
    </xf>
    <xf numFmtId="0" fontId="42" fillId="0" borderId="137" xfId="0" applyFont="1" applyBorder="1" applyAlignment="1">
      <alignment horizontal="center" vertical="center" wrapText="1"/>
    </xf>
    <xf numFmtId="0" fontId="42" fillId="0" borderId="13" xfId="0" applyFont="1" applyBorder="1" applyAlignment="1">
      <alignment horizontal="center" vertical="center" wrapText="1"/>
    </xf>
    <xf numFmtId="0" fontId="42" fillId="0" borderId="75" xfId="0" applyFont="1" applyBorder="1" applyAlignment="1">
      <alignment horizontal="center" vertical="center" wrapText="1"/>
    </xf>
    <xf numFmtId="0" fontId="42" fillId="36" borderId="70" xfId="0" applyFont="1" applyFill="1" applyBorder="1" applyAlignment="1">
      <alignment horizontal="center" vertical="center" wrapText="1"/>
    </xf>
    <xf numFmtId="0" fontId="42" fillId="36" borderId="71" xfId="0" applyFont="1" applyFill="1" applyBorder="1" applyAlignment="1">
      <alignment horizontal="center" vertical="center" wrapText="1"/>
    </xf>
    <xf numFmtId="0" fontId="42" fillId="36" borderId="72" xfId="0" applyFont="1" applyFill="1" applyBorder="1" applyAlignment="1">
      <alignment horizontal="center" vertical="center" wrapText="1"/>
    </xf>
    <xf numFmtId="0" fontId="40" fillId="36" borderId="57" xfId="0" applyFont="1" applyFill="1" applyBorder="1" applyAlignment="1">
      <alignment horizontal="center" vertical="center" wrapText="1"/>
    </xf>
    <xf numFmtId="0" fontId="40" fillId="36" borderId="58" xfId="0" applyFont="1" applyFill="1" applyBorder="1" applyAlignment="1">
      <alignment horizontal="center" vertical="center" wrapText="1"/>
    </xf>
    <xf numFmtId="0" fontId="40" fillId="36" borderId="59" xfId="0" applyFont="1" applyFill="1" applyBorder="1" applyAlignment="1">
      <alignment horizontal="center" vertical="center" wrapText="1"/>
    </xf>
    <xf numFmtId="0" fontId="40" fillId="36" borderId="122" xfId="0" applyFont="1" applyFill="1" applyBorder="1" applyAlignment="1">
      <alignment horizontal="center" vertical="center" wrapText="1"/>
    </xf>
    <xf numFmtId="0" fontId="40" fillId="36" borderId="71" xfId="0" applyFont="1" applyFill="1" applyBorder="1" applyAlignment="1">
      <alignment horizontal="center" vertical="center" wrapText="1"/>
    </xf>
    <xf numFmtId="0" fontId="40" fillId="36" borderId="72" xfId="0" applyFont="1" applyFill="1" applyBorder="1" applyAlignment="1">
      <alignment horizontal="center" vertical="center" wrapText="1"/>
    </xf>
    <xf numFmtId="0" fontId="40" fillId="36" borderId="60" xfId="0" applyFont="1" applyFill="1" applyBorder="1" applyAlignment="1">
      <alignment horizontal="center" vertical="center" wrapText="1"/>
    </xf>
    <xf numFmtId="0" fontId="40" fillId="36" borderId="61" xfId="0" applyFont="1" applyFill="1" applyBorder="1" applyAlignment="1">
      <alignment horizontal="center" vertical="center" wrapText="1"/>
    </xf>
    <xf numFmtId="0" fontId="40" fillId="36" borderId="62" xfId="0" applyFont="1" applyFill="1" applyBorder="1" applyAlignment="1">
      <alignment horizontal="center" vertical="center" wrapText="1"/>
    </xf>
    <xf numFmtId="0" fontId="42" fillId="33" borderId="0" xfId="0" applyFont="1" applyFill="1" applyAlignment="1">
      <alignment horizontal="left"/>
    </xf>
    <xf numFmtId="0" fontId="42" fillId="33" borderId="16" xfId="0" applyFont="1" applyFill="1" applyBorder="1" applyAlignment="1">
      <alignment horizontal="left"/>
    </xf>
    <xf numFmtId="0" fontId="40" fillId="36" borderId="137" xfId="0" applyFont="1" applyFill="1" applyBorder="1" applyAlignment="1">
      <alignment horizontal="center" vertical="center" wrapText="1"/>
    </xf>
    <xf numFmtId="0" fontId="40" fillId="36" borderId="13" xfId="0" applyFont="1" applyFill="1" applyBorder="1" applyAlignment="1">
      <alignment horizontal="center" vertical="center" wrapText="1"/>
    </xf>
    <xf numFmtId="0" fontId="40" fillId="36" borderId="14" xfId="0" applyFont="1" applyFill="1" applyBorder="1" applyAlignment="1">
      <alignment horizontal="center" vertical="center" wrapText="1"/>
    </xf>
    <xf numFmtId="0" fontId="40" fillId="36" borderId="86" xfId="0" applyFont="1" applyFill="1" applyBorder="1" applyAlignment="1">
      <alignment horizontal="center" vertical="center" wrapText="1"/>
    </xf>
    <xf numFmtId="0" fontId="42" fillId="36" borderId="137" xfId="0" applyFont="1" applyFill="1" applyBorder="1" applyAlignment="1">
      <alignment horizontal="center" vertical="center" wrapText="1"/>
    </xf>
    <xf numFmtId="0" fontId="42" fillId="36" borderId="13" xfId="0" applyFont="1" applyFill="1" applyBorder="1" applyAlignment="1">
      <alignment horizontal="center" vertical="center" wrapText="1"/>
    </xf>
    <xf numFmtId="0" fontId="42" fillId="36" borderId="14" xfId="0" applyFont="1" applyFill="1" applyBorder="1" applyAlignment="1">
      <alignment horizontal="center" vertical="center" wrapText="1"/>
    </xf>
    <xf numFmtId="0" fontId="40" fillId="36" borderId="70" xfId="0" applyFont="1" applyFill="1" applyBorder="1" applyAlignment="1">
      <alignment horizontal="left" vertical="center"/>
    </xf>
    <xf numFmtId="0" fontId="40" fillId="36" borderId="71" xfId="0" applyFont="1" applyFill="1" applyBorder="1" applyAlignment="1">
      <alignment horizontal="left" vertical="center"/>
    </xf>
    <xf numFmtId="0" fontId="40" fillId="36" borderId="72" xfId="0" applyFont="1" applyFill="1" applyBorder="1" applyAlignment="1">
      <alignment horizontal="left" vertical="center"/>
    </xf>
    <xf numFmtId="0" fontId="42" fillId="36" borderId="86" xfId="0" applyFont="1" applyFill="1" applyBorder="1" applyAlignment="1">
      <alignment horizontal="left" vertical="center" wrapText="1"/>
    </xf>
    <xf numFmtId="0" fontId="42" fillId="36" borderId="61" xfId="0" applyFont="1" applyFill="1" applyBorder="1" applyAlignment="1">
      <alignment horizontal="left" vertical="center" wrapText="1"/>
    </xf>
    <xf numFmtId="0" fontId="42" fillId="36" borderId="62" xfId="0" applyFont="1" applyFill="1" applyBorder="1" applyAlignment="1">
      <alignment horizontal="left" vertical="center" wrapText="1"/>
    </xf>
    <xf numFmtId="176" fontId="40" fillId="33" borderId="153" xfId="0" applyNumberFormat="1" applyFont="1" applyFill="1" applyBorder="1" applyAlignment="1">
      <alignment horizontal="center" vertical="center" wrapText="1"/>
    </xf>
    <xf numFmtId="176" fontId="40" fillId="33" borderId="20" xfId="0" applyNumberFormat="1" applyFont="1" applyFill="1" applyBorder="1" applyAlignment="1">
      <alignment horizontal="center" vertical="center" wrapText="1"/>
    </xf>
    <xf numFmtId="176" fontId="39" fillId="33" borderId="20" xfId="0" applyNumberFormat="1" applyFont="1" applyFill="1" applyBorder="1" applyAlignment="1">
      <alignment horizontal="center" vertical="center" wrapText="1"/>
    </xf>
    <xf numFmtId="0" fontId="40" fillId="33" borderId="15" xfId="0" applyFont="1" applyFill="1" applyBorder="1" applyAlignment="1">
      <alignment horizontal="left" vertical="center" wrapText="1"/>
    </xf>
    <xf numFmtId="0" fontId="40" fillId="33" borderId="0" xfId="0" applyFont="1" applyFill="1" applyAlignment="1">
      <alignment horizontal="left" vertical="center" wrapText="1"/>
    </xf>
    <xf numFmtId="3" fontId="40" fillId="0" borderId="21" xfId="0" applyNumberFormat="1" applyFont="1" applyBorder="1" applyAlignment="1">
      <alignment horizontal="center" vertical="center" wrapText="1"/>
    </xf>
    <xf numFmtId="3" fontId="40" fillId="0" borderId="20" xfId="0" applyNumberFormat="1" applyFont="1" applyBorder="1" applyAlignment="1">
      <alignment horizontal="center" vertical="center" wrapText="1"/>
    </xf>
    <xf numFmtId="3" fontId="40" fillId="0" borderId="22" xfId="0" applyNumberFormat="1" applyFont="1" applyBorder="1" applyAlignment="1">
      <alignment horizontal="center" vertical="center" wrapText="1"/>
    </xf>
    <xf numFmtId="0" fontId="40" fillId="33" borderId="21" xfId="0" applyFont="1" applyFill="1" applyBorder="1" applyAlignment="1">
      <alignment horizontal="left" vertical="center"/>
    </xf>
    <xf numFmtId="0" fontId="40" fillId="33" borderId="20" xfId="0" applyFont="1" applyFill="1" applyBorder="1" applyAlignment="1">
      <alignment horizontal="left" vertical="center"/>
    </xf>
    <xf numFmtId="9" fontId="40" fillId="0" borderId="100" xfId="0" applyNumberFormat="1" applyFont="1" applyBorder="1" applyAlignment="1">
      <alignment horizontal="right" vertical="center"/>
    </xf>
    <xf numFmtId="9" fontId="40" fillId="0" borderId="10" xfId="0" applyNumberFormat="1" applyFont="1" applyBorder="1" applyAlignment="1">
      <alignment horizontal="right" vertical="center"/>
    </xf>
    <xf numFmtId="2" fontId="40" fillId="0" borderId="115" xfId="0" applyNumberFormat="1" applyFont="1" applyBorder="1" applyAlignment="1">
      <alignment horizontal="right" vertical="center"/>
    </xf>
    <xf numFmtId="2" fontId="40" fillId="0" borderId="116" xfId="0" applyNumberFormat="1" applyFont="1" applyBorder="1" applyAlignment="1">
      <alignment horizontal="right" vertical="center"/>
    </xf>
    <xf numFmtId="2" fontId="40" fillId="36" borderId="149" xfId="0" applyNumberFormat="1" applyFont="1" applyFill="1" applyBorder="1" applyAlignment="1">
      <alignment horizontal="right" vertical="center"/>
    </xf>
    <xf numFmtId="2" fontId="40" fillId="36" borderId="150" xfId="0" applyNumberFormat="1" applyFont="1" applyFill="1" applyBorder="1" applyAlignment="1">
      <alignment horizontal="right" vertical="center"/>
    </xf>
    <xf numFmtId="2" fontId="40" fillId="36" borderId="131" xfId="0" applyNumberFormat="1" applyFont="1" applyFill="1" applyBorder="1" applyAlignment="1">
      <alignment horizontal="right" vertical="center"/>
    </xf>
    <xf numFmtId="2" fontId="40" fillId="36" borderId="88" xfId="0" applyNumberFormat="1" applyFont="1" applyFill="1" applyBorder="1" applyAlignment="1">
      <alignment horizontal="right" vertical="center"/>
    </xf>
    <xf numFmtId="2" fontId="40" fillId="36" borderId="129" xfId="0" applyNumberFormat="1" applyFont="1" applyFill="1" applyBorder="1" applyAlignment="1">
      <alignment horizontal="right" vertical="center"/>
    </xf>
    <xf numFmtId="2" fontId="40" fillId="36" borderId="89" xfId="0" applyNumberFormat="1" applyFont="1" applyFill="1" applyBorder="1" applyAlignment="1">
      <alignment horizontal="right" vertical="center"/>
    </xf>
    <xf numFmtId="0" fontId="59" fillId="33" borderId="0" xfId="0" applyFont="1" applyFill="1" applyAlignment="1">
      <alignment horizontal="left" vertical="center"/>
    </xf>
    <xf numFmtId="3" fontId="40" fillId="33" borderId="11" xfId="0" applyNumberFormat="1" applyFont="1" applyFill="1" applyBorder="1" applyAlignment="1">
      <alignment horizontal="center" vertical="center" wrapText="1"/>
    </xf>
    <xf numFmtId="0" fontId="40" fillId="33" borderId="11" xfId="0" applyFont="1" applyFill="1" applyBorder="1" applyAlignment="1">
      <alignment horizontal="left" vertical="center" wrapText="1"/>
    </xf>
    <xf numFmtId="0" fontId="63" fillId="33" borderId="0" xfId="0" applyFont="1" applyFill="1" applyAlignment="1">
      <alignment horizontal="left" vertical="center" wrapText="1"/>
    </xf>
    <xf numFmtId="0" fontId="58" fillId="33" borderId="0" xfId="0" applyFont="1" applyFill="1" applyAlignment="1">
      <alignment horizontal="left" vertical="center"/>
    </xf>
    <xf numFmtId="0" fontId="42" fillId="0" borderId="130" xfId="0" applyFont="1" applyBorder="1" applyAlignment="1">
      <alignment horizontal="center" vertical="center" wrapText="1"/>
    </xf>
    <xf numFmtId="0" fontId="42" fillId="0" borderId="82" xfId="0" applyFont="1" applyBorder="1" applyAlignment="1">
      <alignment horizontal="center" vertical="center" wrapText="1"/>
    </xf>
    <xf numFmtId="0" fontId="57" fillId="33" borderId="13" xfId="0" applyFont="1" applyFill="1" applyBorder="1" applyAlignment="1">
      <alignment vertical="center" wrapText="1"/>
    </xf>
    <xf numFmtId="0" fontId="57" fillId="33" borderId="155" xfId="0" applyFont="1" applyFill="1" applyBorder="1" applyAlignment="1">
      <alignment vertical="center" wrapText="1"/>
    </xf>
    <xf numFmtId="0" fontId="40" fillId="0" borderId="11" xfId="0" applyFont="1" applyBorder="1" applyAlignment="1">
      <alignment horizontal="left" vertical="center" shrinkToFit="1"/>
    </xf>
    <xf numFmtId="0" fontId="42" fillId="33" borderId="15" xfId="0" applyFont="1" applyFill="1" applyBorder="1" applyAlignment="1">
      <alignment horizontal="left" vertical="center"/>
    </xf>
    <xf numFmtId="0" fontId="42" fillId="33" borderId="0" xfId="0" applyFont="1" applyFill="1" applyAlignment="1">
      <alignment horizontal="left" vertical="center"/>
    </xf>
    <xf numFmtId="0" fontId="40" fillId="0" borderId="17" xfId="0" applyFont="1" applyBorder="1" applyAlignment="1">
      <alignment horizontal="center" vertical="center" wrapText="1"/>
    </xf>
    <xf numFmtId="0" fontId="40" fillId="0" borderId="18" xfId="0" applyFont="1" applyBorder="1" applyAlignment="1">
      <alignment horizontal="center" vertical="center" wrapText="1"/>
    </xf>
    <xf numFmtId="0" fontId="40" fillId="0" borderId="21" xfId="0" applyFont="1" applyBorder="1" applyAlignment="1">
      <alignment horizontal="left" vertical="center" wrapText="1"/>
    </xf>
    <xf numFmtId="0" fontId="40" fillId="0" borderId="20" xfId="0" applyFont="1" applyBorder="1" applyAlignment="1">
      <alignment horizontal="left" vertical="center" wrapText="1"/>
    </xf>
    <xf numFmtId="0" fontId="42" fillId="0" borderId="81" xfId="0" applyFont="1" applyBorder="1" applyAlignment="1">
      <alignment horizontal="center" vertical="center" wrapText="1"/>
    </xf>
    <xf numFmtId="0" fontId="42" fillId="0" borderId="83" xfId="0" applyFont="1" applyBorder="1" applyAlignment="1">
      <alignment horizontal="center" vertical="center" wrapText="1"/>
    </xf>
    <xf numFmtId="0" fontId="40" fillId="36" borderId="86" xfId="0" applyFont="1" applyFill="1" applyBorder="1" applyAlignment="1">
      <alignment horizontal="left" vertical="center"/>
    </xf>
    <xf numFmtId="0" fontId="40" fillId="36" borderId="61" xfId="0" applyFont="1" applyFill="1" applyBorder="1" applyAlignment="1">
      <alignment horizontal="left" vertical="center"/>
    </xf>
    <xf numFmtId="0" fontId="40" fillId="36" borderId="62" xfId="0" applyFont="1" applyFill="1" applyBorder="1" applyAlignment="1">
      <alignment horizontal="left" vertical="center"/>
    </xf>
    <xf numFmtId="0" fontId="40" fillId="36" borderId="67" xfId="0" applyFont="1" applyFill="1" applyBorder="1" applyAlignment="1">
      <alignment horizontal="left" vertical="center"/>
    </xf>
    <xf numFmtId="0" fontId="40" fillId="36" borderId="58" xfId="0" applyFont="1" applyFill="1" applyBorder="1" applyAlignment="1">
      <alignment horizontal="left" vertical="center"/>
    </xf>
    <xf numFmtId="0" fontId="40" fillId="36" borderId="59" xfId="0" applyFont="1" applyFill="1" applyBorder="1" applyAlignment="1">
      <alignment horizontal="left" vertical="center"/>
    </xf>
    <xf numFmtId="0" fontId="40" fillId="36" borderId="70" xfId="0" applyFont="1" applyFill="1" applyBorder="1" applyAlignment="1">
      <alignment horizontal="center" vertical="center" wrapText="1"/>
    </xf>
    <xf numFmtId="0" fontId="40" fillId="33" borderId="0" xfId="0" applyFont="1" applyFill="1" applyAlignment="1">
      <alignment horizontal="justify" vertical="center" wrapText="1"/>
    </xf>
    <xf numFmtId="0" fontId="40" fillId="36" borderId="71" xfId="0" applyFont="1" applyFill="1" applyBorder="1" applyAlignment="1">
      <alignment horizontal="justify" vertical="center" wrapText="1"/>
    </xf>
    <xf numFmtId="0" fontId="40" fillId="36" borderId="72" xfId="0" applyFont="1" applyFill="1" applyBorder="1" applyAlignment="1">
      <alignment horizontal="justify" vertical="center" wrapText="1"/>
    </xf>
    <xf numFmtId="0" fontId="40" fillId="33" borderId="151" xfId="0" applyFont="1" applyFill="1" applyBorder="1" applyAlignment="1">
      <alignment horizontal="left" vertical="center" wrapText="1"/>
    </xf>
    <xf numFmtId="0" fontId="40" fillId="33" borderId="82" xfId="0" applyFont="1" applyFill="1" applyBorder="1" applyAlignment="1">
      <alignment horizontal="left" vertical="center" wrapText="1"/>
    </xf>
    <xf numFmtId="0" fontId="40" fillId="33" borderId="143" xfId="0" applyFont="1" applyFill="1" applyBorder="1" applyAlignment="1">
      <alignment horizontal="left" vertical="center" wrapText="1"/>
    </xf>
    <xf numFmtId="0" fontId="40" fillId="33" borderId="45" xfId="0" applyFont="1" applyFill="1" applyBorder="1" applyAlignment="1">
      <alignment horizontal="left" vertical="center" wrapText="1"/>
    </xf>
    <xf numFmtId="0" fontId="40" fillId="33" borderId="46" xfId="0" applyFont="1" applyFill="1" applyBorder="1" applyAlignment="1">
      <alignment horizontal="left" vertical="center" wrapText="1"/>
    </xf>
    <xf numFmtId="0" fontId="40" fillId="33" borderId="99" xfId="0" applyFont="1" applyFill="1" applyBorder="1" applyAlignment="1">
      <alignment horizontal="left" vertical="center" wrapText="1"/>
    </xf>
    <xf numFmtId="0" fontId="40" fillId="33" borderId="145" xfId="0" applyFont="1" applyFill="1" applyBorder="1" applyAlignment="1">
      <alignment horizontal="left" vertical="center" wrapText="1"/>
    </xf>
    <xf numFmtId="0" fontId="40" fillId="33" borderId="18" xfId="0" applyFont="1" applyFill="1" applyBorder="1" applyAlignment="1">
      <alignment horizontal="left" vertical="center" wrapText="1"/>
    </xf>
    <xf numFmtId="0" fontId="40" fillId="33" borderId="77" xfId="0" applyFont="1" applyFill="1" applyBorder="1" applyAlignment="1">
      <alignment horizontal="left" vertical="center" wrapText="1"/>
    </xf>
    <xf numFmtId="0" fontId="40" fillId="33" borderId="24" xfId="0" applyFont="1" applyFill="1" applyBorder="1" applyAlignment="1">
      <alignment horizontal="left" vertical="center" wrapText="1"/>
    </xf>
    <xf numFmtId="0" fontId="40" fillId="33" borderId="26" xfId="0" applyFont="1" applyFill="1" applyBorder="1" applyAlignment="1">
      <alignment horizontal="left" vertical="center" wrapText="1"/>
    </xf>
    <xf numFmtId="0" fontId="40" fillId="0" borderId="90" xfId="0" applyFont="1" applyBorder="1" applyAlignment="1">
      <alignment horizontal="center" vertical="center" wrapText="1"/>
    </xf>
    <xf numFmtId="0" fontId="40" fillId="0" borderId="91" xfId="0" applyFont="1" applyBorder="1" applyAlignment="1">
      <alignment horizontal="center" vertical="center" wrapText="1"/>
    </xf>
    <xf numFmtId="0" fontId="40" fillId="0" borderId="94" xfId="0" applyFont="1" applyBorder="1" applyAlignment="1">
      <alignment horizontal="center" vertical="center" wrapText="1"/>
    </xf>
    <xf numFmtId="0" fontId="40" fillId="0" borderId="95" xfId="0" applyFont="1" applyBorder="1" applyAlignment="1">
      <alignment horizontal="center" vertical="center" wrapText="1"/>
    </xf>
    <xf numFmtId="0" fontId="40" fillId="0" borderId="73" xfId="0" applyFont="1" applyBorder="1" applyAlignment="1">
      <alignment horizontal="center" vertical="center"/>
    </xf>
    <xf numFmtId="0" fontId="40" fillId="0" borderId="69" xfId="0" applyFont="1" applyBorder="1" applyAlignment="1">
      <alignment horizontal="center" vertical="center"/>
    </xf>
    <xf numFmtId="0" fontId="42" fillId="33" borderId="0" xfId="0" applyFont="1" applyFill="1" applyAlignment="1">
      <alignment horizontal="left" vertical="center" wrapText="1"/>
    </xf>
    <xf numFmtId="0" fontId="42" fillId="33" borderId="16" xfId="0" applyFont="1" applyFill="1" applyBorder="1" applyAlignment="1">
      <alignment horizontal="left" vertical="center" wrapText="1"/>
    </xf>
    <xf numFmtId="0" fontId="40" fillId="33" borderId="141" xfId="0" applyFont="1" applyFill="1" applyBorder="1" applyAlignment="1">
      <alignment horizontal="left" vertical="center" wrapText="1"/>
    </xf>
    <xf numFmtId="0" fontId="40" fillId="33" borderId="13" xfId="0" applyFont="1" applyFill="1" applyBorder="1" applyAlignment="1">
      <alignment horizontal="left" vertical="center" wrapText="1"/>
    </xf>
    <xf numFmtId="0" fontId="40" fillId="33" borderId="75" xfId="0" applyFont="1" applyFill="1" applyBorder="1" applyAlignment="1">
      <alignment horizontal="left" vertical="center" wrapText="1"/>
    </xf>
    <xf numFmtId="0" fontId="40" fillId="33" borderId="148" xfId="0" applyFont="1" applyFill="1" applyBorder="1" applyAlignment="1">
      <alignment horizontal="left" vertical="center" wrapText="1"/>
    </xf>
    <xf numFmtId="0" fontId="40" fillId="33" borderId="71" xfId="0" applyFont="1" applyFill="1" applyBorder="1" applyAlignment="1">
      <alignment horizontal="left" vertical="center" wrapText="1"/>
    </xf>
    <xf numFmtId="0" fontId="40" fillId="33" borderId="74" xfId="0" applyFont="1" applyFill="1" applyBorder="1" applyAlignment="1">
      <alignment horizontal="left" vertical="center" wrapText="1"/>
    </xf>
    <xf numFmtId="2" fontId="40" fillId="36" borderId="142" xfId="0" applyNumberFormat="1" applyFont="1" applyFill="1" applyBorder="1" applyAlignment="1">
      <alignment horizontal="right" vertical="center"/>
    </xf>
    <xf numFmtId="2" fontId="40" fillId="36" borderId="82" xfId="0" applyNumberFormat="1" applyFont="1" applyFill="1" applyBorder="1" applyAlignment="1">
      <alignment horizontal="right" vertical="center"/>
    </xf>
    <xf numFmtId="2" fontId="40" fillId="36" borderId="143" xfId="0" applyNumberFormat="1" applyFont="1" applyFill="1" applyBorder="1" applyAlignment="1">
      <alignment horizontal="right" vertical="center"/>
    </xf>
    <xf numFmtId="0" fontId="40" fillId="33" borderId="149" xfId="0" applyFont="1" applyFill="1" applyBorder="1" applyAlignment="1">
      <alignment horizontal="left" vertical="center" wrapText="1"/>
    </xf>
    <xf numFmtId="0" fontId="40" fillId="33" borderId="150" xfId="0" applyFont="1" applyFill="1" applyBorder="1" applyAlignment="1">
      <alignment horizontal="left" vertical="center" wrapText="1"/>
    </xf>
    <xf numFmtId="0" fontId="40" fillId="33" borderId="131" xfId="0" applyFont="1" applyFill="1" applyBorder="1" applyAlignment="1">
      <alignment horizontal="left" vertical="center" wrapText="1"/>
    </xf>
    <xf numFmtId="0" fontId="40" fillId="33" borderId="65" xfId="0" applyFont="1" applyFill="1" applyBorder="1" applyAlignment="1">
      <alignment horizontal="left" vertical="center" wrapText="1"/>
    </xf>
    <xf numFmtId="0" fontId="40" fillId="33" borderId="76" xfId="0" applyFont="1" applyFill="1" applyBorder="1" applyAlignment="1">
      <alignment horizontal="left" vertical="center" wrapText="1"/>
    </xf>
    <xf numFmtId="0" fontId="40" fillId="33" borderId="142" xfId="0" applyFont="1" applyFill="1" applyBorder="1" applyAlignment="1">
      <alignment horizontal="left" vertical="center" wrapText="1"/>
    </xf>
    <xf numFmtId="0" fontId="40" fillId="33" borderId="88" xfId="0" applyFont="1" applyFill="1" applyBorder="1" applyAlignment="1">
      <alignment horizontal="left" vertical="center" wrapText="1"/>
    </xf>
    <xf numFmtId="0" fontId="40" fillId="33" borderId="129" xfId="0" applyFont="1" applyFill="1" applyBorder="1" applyAlignment="1">
      <alignment horizontal="left" vertical="center" wrapText="1"/>
    </xf>
    <xf numFmtId="0" fontId="40" fillId="33" borderId="89" xfId="0" applyFont="1" applyFill="1" applyBorder="1" applyAlignment="1">
      <alignment horizontal="left" vertical="center" wrapText="1"/>
    </xf>
    <xf numFmtId="0" fontId="42" fillId="33" borderId="0" xfId="0" applyFont="1" applyFill="1" applyAlignment="1">
      <alignment horizontal="left" vertical="top" wrapText="1"/>
    </xf>
    <xf numFmtId="2" fontId="40" fillId="0" borderId="142" xfId="0" applyNumberFormat="1" applyFont="1" applyBorder="1" applyAlignment="1">
      <alignment horizontal="right" vertical="center"/>
    </xf>
    <xf numFmtId="2" fontId="40" fillId="0" borderId="82" xfId="0" applyNumberFormat="1" applyFont="1" applyBorder="1" applyAlignment="1">
      <alignment horizontal="right" vertical="center"/>
    </xf>
    <xf numFmtId="2" fontId="40" fillId="0" borderId="98" xfId="0" applyNumberFormat="1" applyFont="1" applyBorder="1" applyAlignment="1">
      <alignment horizontal="right" vertical="center"/>
    </xf>
    <xf numFmtId="2" fontId="40" fillId="0" borderId="46" xfId="0" applyNumberFormat="1" applyFont="1" applyBorder="1" applyAlignment="1">
      <alignment horizontal="right" vertical="center"/>
    </xf>
    <xf numFmtId="0" fontId="40" fillId="36" borderId="0" xfId="0" applyFont="1" applyFill="1" applyAlignment="1">
      <alignment horizontal="justify" vertical="center" wrapText="1"/>
    </xf>
    <xf numFmtId="2" fontId="40" fillId="36" borderId="67" xfId="0" applyNumberFormat="1" applyFont="1" applyFill="1" applyBorder="1" applyAlignment="1">
      <alignment horizontal="center" vertical="top" wrapText="1"/>
    </xf>
    <xf numFmtId="2" fontId="40" fillId="36" borderId="58" xfId="0" applyNumberFormat="1" applyFont="1" applyFill="1" applyBorder="1" applyAlignment="1">
      <alignment horizontal="center" vertical="top" wrapText="1"/>
    </xf>
    <xf numFmtId="2" fontId="40" fillId="36" borderId="79" xfId="0" applyNumberFormat="1" applyFont="1" applyFill="1" applyBorder="1" applyAlignment="1">
      <alignment horizontal="center" vertical="top" wrapText="1"/>
    </xf>
    <xf numFmtId="2" fontId="40" fillId="36" borderId="142" xfId="0" applyNumberFormat="1" applyFont="1" applyFill="1" applyBorder="1" applyAlignment="1">
      <alignment horizontal="center" vertical="center"/>
    </xf>
    <xf numFmtId="2" fontId="40" fillId="36" borderId="82" xfId="0" applyNumberFormat="1" applyFont="1" applyFill="1" applyBorder="1" applyAlignment="1">
      <alignment horizontal="center" vertical="center"/>
    </xf>
    <xf numFmtId="2" fontId="40" fillId="36" borderId="143" xfId="0" applyNumberFormat="1" applyFont="1" applyFill="1" applyBorder="1" applyAlignment="1">
      <alignment horizontal="center" vertical="center"/>
    </xf>
    <xf numFmtId="2" fontId="40" fillId="36" borderId="65" xfId="0" applyNumberFormat="1" applyFont="1" applyFill="1" applyBorder="1" applyAlignment="1">
      <alignment horizontal="center" vertical="center"/>
    </xf>
    <xf numFmtId="2" fontId="40" fillId="36" borderId="0" xfId="0" applyNumberFormat="1" applyFont="1" applyFill="1" applyAlignment="1">
      <alignment horizontal="center" vertical="center"/>
    </xf>
    <xf numFmtId="2" fontId="40" fillId="36" borderId="76" xfId="0" applyNumberFormat="1" applyFont="1" applyFill="1" applyBorder="1" applyAlignment="1">
      <alignment horizontal="center" vertical="center"/>
    </xf>
    <xf numFmtId="2" fontId="40" fillId="36" borderId="88" xfId="0" applyNumberFormat="1" applyFont="1" applyFill="1" applyBorder="1" applyAlignment="1">
      <alignment horizontal="center" vertical="center"/>
    </xf>
    <xf numFmtId="2" fontId="40" fillId="36" borderId="129" xfId="0" applyNumberFormat="1" applyFont="1" applyFill="1" applyBorder="1" applyAlignment="1">
      <alignment horizontal="center" vertical="center"/>
    </xf>
    <xf numFmtId="2" fontId="40" fillId="36" borderId="89" xfId="0" applyNumberFormat="1" applyFont="1" applyFill="1" applyBorder="1" applyAlignment="1">
      <alignment horizontal="center" vertical="center"/>
    </xf>
    <xf numFmtId="2" fontId="40" fillId="36" borderId="70" xfId="0" applyNumberFormat="1" applyFont="1" applyFill="1" applyBorder="1" applyAlignment="1">
      <alignment horizontal="center" vertical="center"/>
    </xf>
    <xf numFmtId="2" fontId="40" fillId="36" borderId="71" xfId="0" applyNumberFormat="1" applyFont="1" applyFill="1" applyBorder="1" applyAlignment="1">
      <alignment horizontal="center" vertical="center"/>
    </xf>
    <xf numFmtId="2" fontId="40" fillId="36" borderId="74" xfId="0" applyNumberFormat="1" applyFont="1" applyFill="1" applyBorder="1" applyAlignment="1">
      <alignment horizontal="center" vertical="center"/>
    </xf>
    <xf numFmtId="2" fontId="40" fillId="36" borderId="67" xfId="0" applyNumberFormat="1" applyFont="1" applyFill="1" applyBorder="1" applyAlignment="1">
      <alignment horizontal="center" vertical="center"/>
    </xf>
    <xf numFmtId="2" fontId="40" fillId="36" borderId="58" xfId="0" applyNumberFormat="1" applyFont="1" applyFill="1" applyBorder="1" applyAlignment="1">
      <alignment horizontal="center" vertical="center"/>
    </xf>
    <xf numFmtId="2" fontId="40" fillId="0" borderId="143" xfId="0" applyNumberFormat="1" applyFont="1" applyBorder="1" applyAlignment="1">
      <alignment horizontal="right" vertical="center"/>
    </xf>
    <xf numFmtId="2" fontId="40" fillId="0" borderId="88" xfId="0" applyNumberFormat="1" applyFont="1" applyBorder="1" applyAlignment="1">
      <alignment horizontal="right" vertical="center"/>
    </xf>
    <xf numFmtId="2" fontId="40" fillId="0" borderId="129" xfId="0" applyNumberFormat="1" applyFont="1" applyBorder="1" applyAlignment="1">
      <alignment horizontal="right" vertical="center"/>
    </xf>
    <xf numFmtId="2" fontId="40" fillId="0" borderId="89" xfId="0" applyNumberFormat="1" applyFont="1" applyBorder="1" applyAlignment="1">
      <alignment horizontal="right" vertical="center"/>
    </xf>
    <xf numFmtId="2" fontId="40" fillId="0" borderId="86" xfId="0" applyNumberFormat="1" applyFont="1" applyBorder="1" applyAlignment="1">
      <alignment horizontal="right" vertical="center"/>
    </xf>
    <xf numFmtId="2" fontId="40" fillId="0" borderId="61" xfId="0" applyNumberFormat="1" applyFont="1" applyBorder="1" applyAlignment="1">
      <alignment horizontal="right" vertical="center"/>
    </xf>
    <xf numFmtId="2" fontId="40" fillId="0" borderId="87" xfId="0" applyNumberFormat="1" applyFont="1" applyBorder="1" applyAlignment="1">
      <alignment horizontal="right" vertical="center"/>
    </xf>
    <xf numFmtId="0" fontId="42" fillId="33" borderId="144" xfId="0" applyFont="1" applyFill="1" applyBorder="1" applyAlignment="1">
      <alignment horizontal="left" vertical="top" wrapText="1"/>
    </xf>
    <xf numFmtId="0" fontId="42" fillId="33" borderId="76" xfId="0" applyFont="1" applyFill="1" applyBorder="1" applyAlignment="1">
      <alignment horizontal="left" vertical="top" wrapText="1"/>
    </xf>
    <xf numFmtId="0" fontId="42" fillId="33" borderId="147" xfId="0" applyFont="1" applyFill="1" applyBorder="1" applyAlignment="1">
      <alignment horizontal="left" vertical="top" wrapText="1"/>
    </xf>
    <xf numFmtId="0" fontId="42" fillId="33" borderId="129" xfId="0" applyFont="1" applyFill="1" applyBorder="1" applyAlignment="1">
      <alignment horizontal="left" vertical="top" wrapText="1"/>
    </xf>
    <xf numFmtId="0" fontId="42" fillId="33" borderId="89" xfId="0" applyFont="1" applyFill="1" applyBorder="1" applyAlignment="1">
      <alignment horizontal="left" vertical="top" wrapText="1"/>
    </xf>
    <xf numFmtId="0" fontId="50" fillId="33" borderId="144" xfId="0" applyFont="1" applyFill="1" applyBorder="1" applyAlignment="1">
      <alignment horizontal="left" vertical="center" wrapText="1"/>
    </xf>
    <xf numFmtId="0" fontId="50" fillId="33" borderId="0" xfId="0" applyFont="1" applyFill="1" applyAlignment="1">
      <alignment horizontal="left" vertical="center" wrapText="1"/>
    </xf>
    <xf numFmtId="0" fontId="50" fillId="33" borderId="76" xfId="0" applyFont="1" applyFill="1" applyBorder="1" applyAlignment="1">
      <alignment horizontal="left" vertical="center" wrapText="1"/>
    </xf>
    <xf numFmtId="0" fontId="40" fillId="33" borderId="144" xfId="0" applyFont="1" applyFill="1" applyBorder="1" applyAlignment="1">
      <alignment horizontal="left" vertical="center" wrapText="1"/>
    </xf>
    <xf numFmtId="0" fontId="40" fillId="36" borderId="0" xfId="0" applyFont="1" applyFill="1" applyAlignment="1">
      <alignment horizontal="left" vertical="center"/>
    </xf>
    <xf numFmtId="0" fontId="40" fillId="36" borderId="71" xfId="0" applyFont="1" applyFill="1" applyBorder="1" applyAlignment="1">
      <alignment vertical="center" wrapText="1"/>
    </xf>
    <xf numFmtId="0" fontId="40" fillId="36" borderId="74" xfId="0" applyFont="1" applyFill="1" applyBorder="1" applyAlignment="1">
      <alignment vertical="center" wrapText="1"/>
    </xf>
    <xf numFmtId="0" fontId="40" fillId="33" borderId="102" xfId="0" applyFont="1" applyFill="1" applyBorder="1" applyAlignment="1">
      <alignment vertical="center" textRotation="255" wrapText="1"/>
    </xf>
    <xf numFmtId="0" fontId="40" fillId="33" borderId="103" xfId="0" applyFont="1" applyFill="1" applyBorder="1" applyAlignment="1">
      <alignment vertical="center" textRotation="255" wrapText="1"/>
    </xf>
    <xf numFmtId="0" fontId="40" fillId="33" borderId="104" xfId="0" applyFont="1" applyFill="1" applyBorder="1" applyAlignment="1">
      <alignment vertical="center" textRotation="255" wrapText="1"/>
    </xf>
    <xf numFmtId="0" fontId="42" fillId="0" borderId="71" xfId="0" applyFont="1" applyBorder="1" applyAlignment="1">
      <alignment horizontal="left" vertical="center"/>
    </xf>
    <xf numFmtId="0" fontId="42" fillId="0" borderId="72" xfId="0" applyFont="1" applyBorder="1" applyAlignment="1">
      <alignment horizontal="left" vertical="center"/>
    </xf>
    <xf numFmtId="0" fontId="42" fillId="0" borderId="84" xfId="0" applyFont="1" applyBorder="1" applyAlignment="1">
      <alignment horizontal="center" vertical="center" wrapText="1"/>
    </xf>
    <xf numFmtId="0" fontId="42" fillId="0" borderId="122" xfId="0" applyFont="1" applyBorder="1" applyAlignment="1">
      <alignment horizontal="center" vertical="center" wrapText="1"/>
    </xf>
    <xf numFmtId="0" fontId="42" fillId="0" borderId="85" xfId="0" applyFont="1" applyBorder="1" applyAlignment="1">
      <alignment horizontal="center" vertical="center" wrapText="1"/>
    </xf>
    <xf numFmtId="0" fontId="40" fillId="33" borderId="18" xfId="0" applyFont="1" applyFill="1" applyBorder="1" applyAlignment="1">
      <alignment horizontal="left" vertical="center"/>
    </xf>
    <xf numFmtId="0" fontId="57" fillId="33" borderId="18" xfId="0" applyFont="1" applyFill="1" applyBorder="1" applyAlignment="1">
      <alignment horizontal="left" vertical="center"/>
    </xf>
    <xf numFmtId="0" fontId="42" fillId="33" borderId="0" xfId="0" applyFont="1" applyFill="1" applyAlignment="1">
      <alignment horizontal="left" vertical="top" wrapText="1" indent="1"/>
    </xf>
    <xf numFmtId="0" fontId="42" fillId="33" borderId="16" xfId="0" applyFont="1" applyFill="1" applyBorder="1" applyAlignment="1">
      <alignment horizontal="left" vertical="top" wrapText="1" indent="1"/>
    </xf>
    <xf numFmtId="0" fontId="40" fillId="33" borderId="0" xfId="0" applyFont="1" applyFill="1" applyAlignment="1">
      <alignment horizontal="left" wrapText="1"/>
    </xf>
    <xf numFmtId="0" fontId="40" fillId="33" borderId="16" xfId="0" applyFont="1" applyFill="1" applyBorder="1" applyAlignment="1">
      <alignment horizontal="left" wrapText="1"/>
    </xf>
    <xf numFmtId="0" fontId="41" fillId="33" borderId="0" xfId="0" applyFont="1" applyFill="1" applyAlignment="1">
      <alignment vertical="center" wrapText="1"/>
    </xf>
    <xf numFmtId="0" fontId="41" fillId="33" borderId="16" xfId="0" applyFont="1" applyFill="1" applyBorder="1" applyAlignment="1">
      <alignment vertical="center" wrapText="1"/>
    </xf>
    <xf numFmtId="0" fontId="49" fillId="33" borderId="18" xfId="0" applyFont="1" applyFill="1" applyBorder="1" applyAlignment="1">
      <alignment horizontal="justify" vertical="top" wrapText="1"/>
    </xf>
    <xf numFmtId="0" fontId="40" fillId="36" borderId="0" xfId="0" applyFont="1" applyFill="1" applyAlignment="1">
      <alignment vertical="center" wrapText="1"/>
    </xf>
    <xf numFmtId="0" fontId="42" fillId="0" borderId="12" xfId="0" applyFont="1" applyBorder="1" applyAlignment="1">
      <alignment horizontal="center" vertical="center" textRotation="255" wrapText="1"/>
    </xf>
    <xf numFmtId="0" fontId="42" fillId="0" borderId="75" xfId="0" applyFont="1" applyBorder="1" applyAlignment="1">
      <alignment horizontal="center" vertical="center" textRotation="255" wrapText="1"/>
    </xf>
    <xf numFmtId="0" fontId="42" fillId="0" borderId="15" xfId="0" applyFont="1" applyBorder="1" applyAlignment="1">
      <alignment horizontal="center" vertical="center" textRotation="255" wrapText="1"/>
    </xf>
    <xf numFmtId="0" fontId="42" fillId="0" borderId="76" xfId="0" applyFont="1" applyBorder="1" applyAlignment="1">
      <alignment horizontal="center" vertical="center" textRotation="255" wrapText="1"/>
    </xf>
    <xf numFmtId="0" fontId="42" fillId="0" borderId="17" xfId="0" applyFont="1" applyBorder="1" applyAlignment="1">
      <alignment horizontal="center" vertical="center" textRotation="255" wrapText="1"/>
    </xf>
    <xf numFmtId="0" fontId="42" fillId="0" borderId="77" xfId="0" applyFont="1" applyBorder="1" applyAlignment="1">
      <alignment horizontal="center" vertical="center" textRotation="255" wrapText="1"/>
    </xf>
    <xf numFmtId="0" fontId="42" fillId="0" borderId="20" xfId="0" applyFont="1" applyBorder="1" applyAlignment="1">
      <alignment horizontal="center" vertical="center" wrapText="1"/>
    </xf>
    <xf numFmtId="0" fontId="42" fillId="0" borderId="18" xfId="0" applyFont="1" applyBorder="1" applyAlignment="1">
      <alignment horizontal="left" vertical="top" wrapText="1"/>
    </xf>
    <xf numFmtId="0" fontId="42" fillId="0" borderId="57" xfId="0" applyFont="1" applyBorder="1" applyAlignment="1">
      <alignment horizontal="center" vertical="center" wrapText="1"/>
    </xf>
    <xf numFmtId="0" fontId="42" fillId="0" borderId="58" xfId="0" applyFont="1" applyBorder="1" applyAlignment="1">
      <alignment horizontal="center" vertical="center" wrapText="1"/>
    </xf>
    <xf numFmtId="0" fontId="42" fillId="0" borderId="79" xfId="0" applyFont="1" applyBorder="1" applyAlignment="1">
      <alignment horizontal="center" vertical="center" wrapText="1"/>
    </xf>
    <xf numFmtId="0" fontId="42" fillId="0" borderId="65" xfId="0" applyFont="1" applyBorder="1" applyAlignment="1">
      <alignment horizontal="center" vertical="center" wrapText="1"/>
    </xf>
    <xf numFmtId="0" fontId="42" fillId="0" borderId="0" xfId="0" applyFont="1" applyAlignment="1">
      <alignment horizontal="center" vertical="center" wrapText="1"/>
    </xf>
    <xf numFmtId="0" fontId="42" fillId="0" borderId="76" xfId="0" applyFont="1" applyBorder="1" applyAlignment="1">
      <alignment horizontal="center" vertical="center" wrapText="1"/>
    </xf>
    <xf numFmtId="0" fontId="40" fillId="33" borderId="67" xfId="0" applyFont="1" applyFill="1" applyBorder="1" applyAlignment="1">
      <alignment horizontal="center" vertical="center" wrapText="1"/>
    </xf>
    <xf numFmtId="0" fontId="40" fillId="33" borderId="58" xfId="0" applyFont="1" applyFill="1" applyBorder="1" applyAlignment="1">
      <alignment horizontal="center" vertical="center" wrapText="1"/>
    </xf>
    <xf numFmtId="0" fontId="40" fillId="33" borderId="133" xfId="0" applyFont="1" applyFill="1" applyBorder="1" applyAlignment="1">
      <alignment horizontal="center" vertical="center" wrapText="1"/>
    </xf>
    <xf numFmtId="0" fontId="40" fillId="33" borderId="132" xfId="0" applyFont="1" applyFill="1" applyBorder="1" applyAlignment="1">
      <alignment horizontal="center" vertical="center" wrapText="1"/>
    </xf>
    <xf numFmtId="0" fontId="40" fillId="33" borderId="0" xfId="0" applyFont="1" applyFill="1" applyAlignment="1">
      <alignment vertical="center" wrapText="1"/>
    </xf>
    <xf numFmtId="0" fontId="40" fillId="33" borderId="16" xfId="0" applyFont="1" applyFill="1" applyBorder="1" applyAlignment="1">
      <alignment vertical="center" wrapText="1"/>
    </xf>
    <xf numFmtId="0" fontId="42" fillId="0" borderId="70" xfId="0" applyFont="1" applyBorder="1" applyAlignment="1">
      <alignment horizontal="center" vertical="center" shrinkToFit="1"/>
    </xf>
    <xf numFmtId="0" fontId="42" fillId="0" borderId="71" xfId="0" applyFont="1" applyBorder="1" applyAlignment="1">
      <alignment horizontal="center" vertical="center" shrinkToFit="1"/>
    </xf>
    <xf numFmtId="0" fontId="42" fillId="0" borderId="74" xfId="0" applyFont="1" applyBorder="1" applyAlignment="1">
      <alignment horizontal="center" vertical="center" shrinkToFit="1"/>
    </xf>
    <xf numFmtId="0" fontId="40" fillId="36" borderId="18" xfId="0" applyFont="1" applyFill="1" applyBorder="1" applyAlignment="1">
      <alignment horizontal="center" vertical="center" wrapText="1"/>
    </xf>
    <xf numFmtId="0" fontId="40" fillId="36" borderId="20" xfId="0" applyFont="1" applyFill="1" applyBorder="1" applyAlignment="1">
      <alignment horizontal="left" vertical="center"/>
    </xf>
    <xf numFmtId="0" fontId="40" fillId="36" borderId="74" xfId="0" applyFont="1" applyFill="1" applyBorder="1" applyAlignment="1">
      <alignment horizontal="center" vertical="center" wrapText="1"/>
    </xf>
    <xf numFmtId="0" fontId="42" fillId="36" borderId="74" xfId="0" applyFont="1" applyFill="1" applyBorder="1" applyAlignment="1">
      <alignment horizontal="center" vertical="center" wrapText="1"/>
    </xf>
    <xf numFmtId="0" fontId="42" fillId="36" borderId="87" xfId="0" applyFont="1" applyFill="1" applyBorder="1" applyAlignment="1">
      <alignment horizontal="center" vertical="center" wrapText="1"/>
    </xf>
    <xf numFmtId="0" fontId="40" fillId="36" borderId="87" xfId="0" applyFont="1" applyFill="1" applyBorder="1" applyAlignment="1">
      <alignment horizontal="center" vertical="center" wrapText="1"/>
    </xf>
    <xf numFmtId="0" fontId="40" fillId="36" borderId="67" xfId="0" applyFont="1" applyFill="1" applyBorder="1" applyAlignment="1">
      <alignment horizontal="center" vertical="center" wrapText="1"/>
    </xf>
    <xf numFmtId="0" fontId="40" fillId="36" borderId="79" xfId="0" applyFont="1" applyFill="1" applyBorder="1" applyAlignment="1">
      <alignment horizontal="center" vertical="center" wrapText="1"/>
    </xf>
    <xf numFmtId="0" fontId="42" fillId="0" borderId="61" xfId="0" applyFont="1" applyBorder="1" applyAlignment="1">
      <alignment horizontal="left" vertical="center"/>
    </xf>
    <xf numFmtId="0" fontId="42" fillId="0" borderId="62" xfId="0" applyFont="1" applyBorder="1" applyAlignment="1">
      <alignment horizontal="left" vertical="center"/>
    </xf>
    <xf numFmtId="0" fontId="42" fillId="0" borderId="15" xfId="0" applyFont="1" applyBorder="1" applyAlignment="1">
      <alignment horizontal="center" vertical="center"/>
    </xf>
    <xf numFmtId="0" fontId="42" fillId="0" borderId="0" xfId="0" applyFont="1" applyAlignment="1">
      <alignment horizontal="center" vertical="center"/>
    </xf>
    <xf numFmtId="0" fontId="42" fillId="0" borderId="13" xfId="0" applyFont="1" applyBorder="1" applyAlignment="1">
      <alignment horizontal="center" vertical="center"/>
    </xf>
    <xf numFmtId="0" fontId="42" fillId="0" borderId="16" xfId="0" applyFont="1" applyBorder="1" applyAlignment="1">
      <alignment horizontal="center" vertical="center"/>
    </xf>
    <xf numFmtId="0" fontId="46" fillId="0" borderId="0" xfId="42" applyFont="1" applyFill="1" applyBorder="1" applyAlignment="1">
      <alignment horizontal="left" vertical="center"/>
    </xf>
    <xf numFmtId="0" fontId="42" fillId="0" borderId="0" xfId="0" applyFont="1" applyAlignment="1">
      <alignment horizontal="left"/>
    </xf>
    <xf numFmtId="0" fontId="42" fillId="0" borderId="16" xfId="0" applyFont="1" applyBorder="1" applyAlignment="1">
      <alignment horizontal="left"/>
    </xf>
    <xf numFmtId="0" fontId="40" fillId="33" borderId="16" xfId="0" applyFont="1" applyFill="1" applyBorder="1" applyAlignment="1">
      <alignment horizontal="justify" vertical="center" wrapText="1"/>
    </xf>
    <xf numFmtId="0" fontId="40" fillId="33" borderId="18" xfId="0" applyFont="1" applyFill="1" applyBorder="1" applyAlignment="1">
      <alignment horizontal="left" vertical="top"/>
    </xf>
    <xf numFmtId="0" fontId="40" fillId="0" borderId="13" xfId="0" applyFont="1" applyBorder="1" applyAlignment="1">
      <alignment horizontal="left" vertical="center"/>
    </xf>
    <xf numFmtId="0" fontId="42" fillId="33" borderId="0" xfId="0" applyFont="1" applyFill="1" applyAlignment="1">
      <alignment vertical="center" wrapText="1"/>
    </xf>
    <xf numFmtId="0" fontId="42" fillId="33" borderId="16" xfId="0" applyFont="1" applyFill="1" applyBorder="1" applyAlignment="1">
      <alignment vertical="center" wrapText="1"/>
    </xf>
    <xf numFmtId="0" fontId="42" fillId="36" borderId="18" xfId="0" applyFont="1" applyFill="1" applyBorder="1" applyAlignment="1">
      <alignment horizontal="center" vertical="center" wrapText="1"/>
    </xf>
    <xf numFmtId="0" fontId="42" fillId="36" borderId="20" xfId="0" applyFont="1" applyFill="1" applyBorder="1" applyAlignment="1">
      <alignment horizontal="center" vertical="center" wrapText="1"/>
    </xf>
    <xf numFmtId="0" fontId="40" fillId="33" borderId="20" xfId="0" applyFont="1" applyFill="1" applyBorder="1" applyAlignment="1">
      <alignment vertical="center" wrapText="1"/>
    </xf>
    <xf numFmtId="0" fontId="42" fillId="0" borderId="0" xfId="0" applyFont="1" applyAlignment="1">
      <alignment horizontal="left" vertical="center" wrapText="1"/>
    </xf>
    <xf numFmtId="0" fontId="33" fillId="0" borderId="0" xfId="0" applyFont="1" applyAlignment="1">
      <alignment horizontal="left" vertical="top"/>
    </xf>
    <xf numFmtId="0" fontId="40" fillId="0" borderId="111" xfId="0" applyFont="1" applyBorder="1" applyAlignment="1">
      <alignment horizontal="left" vertical="center" wrapText="1"/>
    </xf>
    <xf numFmtId="0" fontId="40" fillId="0" borderId="114" xfId="0" applyFont="1" applyBorder="1" applyAlignment="1">
      <alignment horizontal="left" vertical="center" wrapText="1"/>
    </xf>
    <xf numFmtId="0" fontId="40" fillId="0" borderId="112" xfId="0" applyFont="1" applyBorder="1" applyAlignment="1">
      <alignment horizontal="left" vertical="center" wrapText="1"/>
    </xf>
    <xf numFmtId="0" fontId="40" fillId="0" borderId="0" xfId="0" applyFont="1" applyAlignment="1">
      <alignment horizontal="left" wrapText="1"/>
    </xf>
    <xf numFmtId="0" fontId="42" fillId="33" borderId="13" xfId="0" applyFont="1" applyFill="1" applyBorder="1" applyAlignment="1">
      <alignment horizontal="left" vertical="center" wrapText="1"/>
    </xf>
    <xf numFmtId="0" fontId="40" fillId="36" borderId="21" xfId="0" applyFont="1" applyFill="1" applyBorder="1" applyAlignment="1">
      <alignment horizontal="left" vertical="center" wrapText="1"/>
    </xf>
    <xf numFmtId="0" fontId="40" fillId="36" borderId="20" xfId="0" applyFont="1" applyFill="1" applyBorder="1" applyAlignment="1">
      <alignment horizontal="left" vertical="center" wrapText="1"/>
    </xf>
    <xf numFmtId="0" fontId="40" fillId="36" borderId="22" xfId="0" applyFont="1" applyFill="1" applyBorder="1" applyAlignment="1">
      <alignment horizontal="left" vertical="center" wrapText="1"/>
    </xf>
    <xf numFmtId="0" fontId="40" fillId="36" borderId="12" xfId="0" applyFont="1" applyFill="1" applyBorder="1" applyAlignment="1">
      <alignment horizontal="left" vertical="center" wrapText="1"/>
    </xf>
    <xf numFmtId="0" fontId="40" fillId="36" borderId="13" xfId="0" applyFont="1" applyFill="1" applyBorder="1" applyAlignment="1">
      <alignment horizontal="left" vertical="center" wrapText="1"/>
    </xf>
    <xf numFmtId="0" fontId="40" fillId="36" borderId="14" xfId="0" applyFont="1" applyFill="1" applyBorder="1" applyAlignment="1">
      <alignment horizontal="left" vertical="center" wrapText="1"/>
    </xf>
    <xf numFmtId="0" fontId="40" fillId="36" borderId="15" xfId="0" applyFont="1" applyFill="1" applyBorder="1" applyAlignment="1">
      <alignment horizontal="left" vertical="center" wrapText="1"/>
    </xf>
    <xf numFmtId="0" fontId="40" fillId="36" borderId="0" xfId="0" applyFont="1" applyFill="1" applyAlignment="1">
      <alignment horizontal="left" vertical="center" wrapText="1"/>
    </xf>
    <xf numFmtId="0" fontId="40" fillId="36" borderId="16" xfId="0" applyFont="1" applyFill="1" applyBorder="1" applyAlignment="1">
      <alignment horizontal="left" vertical="center" wrapText="1"/>
    </xf>
    <xf numFmtId="0" fontId="40" fillId="36" borderId="17" xfId="0" applyFont="1" applyFill="1" applyBorder="1" applyAlignment="1">
      <alignment horizontal="left" vertical="center" wrapText="1"/>
    </xf>
    <xf numFmtId="0" fontId="40" fillId="36" borderId="18" xfId="0" applyFont="1" applyFill="1" applyBorder="1" applyAlignment="1">
      <alignment horizontal="left" vertical="center" wrapText="1"/>
    </xf>
    <xf numFmtId="0" fontId="40" fillId="36" borderId="19" xfId="0" applyFont="1" applyFill="1" applyBorder="1" applyAlignment="1">
      <alignment horizontal="left" vertical="center" wrapText="1"/>
    </xf>
    <xf numFmtId="0" fontId="40" fillId="0" borderId="55" xfId="0" applyFont="1" applyBorder="1" applyAlignment="1">
      <alignment horizontal="center" vertical="center"/>
    </xf>
    <xf numFmtId="0" fontId="39" fillId="0" borderId="56" xfId="0" applyFont="1" applyBorder="1" applyAlignment="1">
      <alignment horizontal="center" vertical="center"/>
    </xf>
    <xf numFmtId="0" fontId="40" fillId="0" borderId="127" xfId="0" applyFont="1" applyBorder="1" applyAlignment="1">
      <alignment horizontal="center" vertical="center"/>
    </xf>
    <xf numFmtId="0" fontId="39" fillId="0" borderId="96" xfId="0" applyFont="1" applyBorder="1" applyAlignment="1">
      <alignment horizontal="center" vertical="center"/>
    </xf>
    <xf numFmtId="0" fontId="40" fillId="0" borderId="18" xfId="0" applyFont="1" applyBorder="1" applyAlignment="1">
      <alignment horizontal="center" vertical="center"/>
    </xf>
    <xf numFmtId="0" fontId="39" fillId="0" borderId="19" xfId="0" applyFont="1" applyBorder="1" applyAlignment="1">
      <alignment horizontal="center" vertical="center"/>
    </xf>
    <xf numFmtId="0" fontId="40" fillId="0" borderId="119" xfId="0" applyFont="1" applyBorder="1" applyAlignment="1">
      <alignment horizontal="center" vertical="center"/>
    </xf>
    <xf numFmtId="0" fontId="39" fillId="0" borderId="121" xfId="0" applyFont="1" applyBorder="1" applyAlignment="1">
      <alignment horizontal="center" vertical="center"/>
    </xf>
    <xf numFmtId="0" fontId="40" fillId="0" borderId="10" xfId="0" applyFont="1" applyBorder="1" applyAlignment="1">
      <alignment horizontal="center" vertical="center"/>
    </xf>
    <xf numFmtId="0" fontId="39" fillId="0" borderId="25" xfId="0" applyFont="1" applyBorder="1" applyAlignment="1">
      <alignment horizontal="center" vertical="center"/>
    </xf>
    <xf numFmtId="0" fontId="40" fillId="0" borderId="49" xfId="0" applyFont="1" applyBorder="1" applyAlignment="1">
      <alignment horizontal="center" vertical="center"/>
    </xf>
    <xf numFmtId="0" fontId="39" fillId="0" borderId="50" xfId="0" applyFont="1" applyBorder="1" applyAlignment="1">
      <alignment horizontal="center" vertical="center"/>
    </xf>
    <xf numFmtId="0" fontId="40" fillId="33" borderId="16" xfId="0" applyFont="1" applyFill="1" applyBorder="1" applyAlignment="1">
      <alignment horizontal="left" vertical="center" wrapText="1"/>
    </xf>
    <xf numFmtId="0" fontId="40" fillId="0" borderId="24" xfId="0" applyFont="1" applyBorder="1" applyAlignment="1">
      <alignment horizontal="center" vertical="center" wrapText="1"/>
    </xf>
    <xf numFmtId="0" fontId="40" fillId="0" borderId="26" xfId="0" applyFont="1" applyBorder="1" applyAlignment="1">
      <alignment horizontal="center" vertical="center" wrapText="1"/>
    </xf>
    <xf numFmtId="0" fontId="40" fillId="0" borderId="30" xfId="0" applyFont="1" applyBorder="1" applyAlignment="1">
      <alignment horizontal="center" vertical="center" wrapText="1"/>
    </xf>
    <xf numFmtId="0" fontId="40" fillId="33" borderId="12" xfId="0" applyFont="1" applyFill="1" applyBorder="1" applyAlignment="1">
      <alignment horizontal="left" vertical="center" wrapText="1"/>
    </xf>
    <xf numFmtId="0" fontId="40" fillId="36" borderId="12" xfId="0" applyFont="1" applyFill="1" applyBorder="1" applyAlignment="1">
      <alignment vertical="center" wrapText="1"/>
    </xf>
    <xf numFmtId="0" fontId="40" fillId="36" borderId="13" xfId="0" applyFont="1" applyFill="1" applyBorder="1" applyAlignment="1">
      <alignment vertical="center" wrapText="1"/>
    </xf>
    <xf numFmtId="0" fontId="40" fillId="36" borderId="14" xfId="0" applyFont="1" applyFill="1" applyBorder="1" applyAlignment="1">
      <alignment vertical="center" wrapText="1"/>
    </xf>
    <xf numFmtId="0" fontId="40" fillId="36" borderId="15" xfId="0" applyFont="1" applyFill="1" applyBorder="1" applyAlignment="1">
      <alignment vertical="center" wrapText="1"/>
    </xf>
    <xf numFmtId="0" fontId="40" fillId="36" borderId="16" xfId="0" applyFont="1" applyFill="1" applyBorder="1" applyAlignment="1">
      <alignment vertical="center" wrapText="1"/>
    </xf>
    <xf numFmtId="0" fontId="40" fillId="36" borderId="17" xfId="0" applyFont="1" applyFill="1" applyBorder="1" applyAlignment="1">
      <alignment vertical="center" wrapText="1"/>
    </xf>
    <xf numFmtId="0" fontId="40" fillId="36" borderId="18" xfId="0" applyFont="1" applyFill="1" applyBorder="1" applyAlignment="1">
      <alignment vertical="center" wrapText="1"/>
    </xf>
    <xf numFmtId="0" fontId="40" fillId="36" borderId="19" xfId="0" applyFont="1" applyFill="1" applyBorder="1" applyAlignment="1">
      <alignment vertical="center" wrapText="1"/>
    </xf>
    <xf numFmtId="0" fontId="40" fillId="0" borderId="85" xfId="0" applyFont="1" applyBorder="1" applyAlignment="1">
      <alignment horizontal="center" vertical="center" wrapText="1"/>
    </xf>
    <xf numFmtId="0" fontId="40" fillId="0" borderId="74" xfId="0" applyFont="1" applyBorder="1" applyAlignment="1">
      <alignment horizontal="center" vertical="center" wrapText="1"/>
    </xf>
    <xf numFmtId="0" fontId="40" fillId="0" borderId="73" xfId="0" applyFont="1" applyBorder="1" applyAlignment="1">
      <alignment horizontal="center" vertical="center" wrapText="1"/>
    </xf>
    <xf numFmtId="0" fontId="40" fillId="36" borderId="101" xfId="0" applyFont="1" applyFill="1" applyBorder="1" applyAlignment="1">
      <alignment horizontal="center" vertical="center" wrapText="1"/>
    </xf>
    <xf numFmtId="0" fontId="40" fillId="36" borderId="26" xfId="0" applyFont="1" applyFill="1" applyBorder="1" applyAlignment="1">
      <alignment horizontal="center" vertical="center" wrapText="1"/>
    </xf>
    <xf numFmtId="0" fontId="40" fillId="36" borderId="115" xfId="0" applyFont="1" applyFill="1" applyBorder="1" applyAlignment="1">
      <alignment horizontal="center" vertical="center" wrapText="1"/>
    </xf>
    <xf numFmtId="0" fontId="40" fillId="36" borderId="116" xfId="0" applyFont="1" applyFill="1" applyBorder="1" applyAlignment="1">
      <alignment horizontal="center" vertical="center" wrapText="1"/>
    </xf>
    <xf numFmtId="0" fontId="40" fillId="33" borderId="18" xfId="0" applyFont="1" applyFill="1" applyBorder="1" applyAlignment="1">
      <alignment vertical="center" wrapText="1"/>
    </xf>
    <xf numFmtId="0" fontId="42" fillId="33" borderId="15" xfId="0" applyFont="1" applyFill="1" applyBorder="1" applyAlignment="1">
      <alignment horizontal="left" vertical="center" wrapText="1"/>
    </xf>
    <xf numFmtId="0" fontId="40" fillId="0" borderId="57" xfId="0" applyFont="1" applyBorder="1" applyAlignment="1">
      <alignment horizontal="center" vertical="center" wrapText="1"/>
    </xf>
    <xf numFmtId="0" fontId="40" fillId="0" borderId="58" xfId="0" applyFont="1" applyBorder="1" applyAlignment="1">
      <alignment horizontal="center" vertical="center" wrapText="1"/>
    </xf>
    <xf numFmtId="0" fontId="40" fillId="0" borderId="79" xfId="0" applyFont="1" applyBorder="1" applyAlignment="1">
      <alignment horizontal="center" vertical="center" wrapText="1"/>
    </xf>
    <xf numFmtId="0" fontId="42" fillId="36" borderId="79" xfId="0" applyFont="1" applyFill="1" applyBorder="1" applyAlignment="1">
      <alignment horizontal="center" vertical="center" wrapText="1"/>
    </xf>
    <xf numFmtId="0" fontId="40" fillId="0" borderId="108" xfId="0" applyFont="1" applyBorder="1" applyAlignment="1">
      <alignment horizontal="center" vertical="center"/>
    </xf>
    <xf numFmtId="0" fontId="40" fillId="0" borderId="110" xfId="0" applyFont="1" applyBorder="1" applyAlignment="1">
      <alignment horizontal="center" vertical="center"/>
    </xf>
    <xf numFmtId="0" fontId="40" fillId="33" borderId="118" xfId="0" applyFont="1" applyFill="1" applyBorder="1" applyAlignment="1">
      <alignment horizontal="left" vertical="center" wrapText="1"/>
    </xf>
    <xf numFmtId="0" fontId="40" fillId="33" borderId="119" xfId="0" applyFont="1" applyFill="1" applyBorder="1" applyAlignment="1">
      <alignment horizontal="left" vertical="center" wrapText="1"/>
    </xf>
    <xf numFmtId="0" fontId="40" fillId="33" borderId="23" xfId="0" applyFont="1" applyFill="1" applyBorder="1" applyAlignment="1">
      <alignment horizontal="left" vertical="center" wrapText="1"/>
    </xf>
    <xf numFmtId="0" fontId="40" fillId="33" borderId="10" xfId="0" applyFont="1" applyFill="1" applyBorder="1" applyAlignment="1">
      <alignment horizontal="left" vertical="center" wrapText="1"/>
    </xf>
    <xf numFmtId="2" fontId="40" fillId="0" borderId="120" xfId="0" applyNumberFormat="1" applyFont="1" applyBorder="1" applyAlignment="1">
      <alignment horizontal="right" vertical="center"/>
    </xf>
    <xf numFmtId="2" fontId="40" fillId="0" borderId="119" xfId="0" applyNumberFormat="1" applyFont="1" applyBorder="1" applyAlignment="1">
      <alignment horizontal="right" vertical="center"/>
    </xf>
    <xf numFmtId="2" fontId="40" fillId="0" borderId="101" xfId="0" applyNumberFormat="1" applyFont="1" applyBorder="1" applyAlignment="1">
      <alignment horizontal="right" vertical="center"/>
    </xf>
    <xf numFmtId="2" fontId="40" fillId="0" borderId="26" xfId="0" applyNumberFormat="1" applyFont="1" applyBorder="1" applyAlignment="1">
      <alignment horizontal="right" vertical="center"/>
    </xf>
    <xf numFmtId="0" fontId="39" fillId="33" borderId="0" xfId="0" applyFont="1" applyFill="1" applyAlignment="1">
      <alignment horizontal="center" vertical="center" wrapText="1"/>
    </xf>
    <xf numFmtId="0" fontId="39" fillId="33" borderId="0" xfId="0" applyFont="1" applyFill="1">
      <alignment vertical="center"/>
    </xf>
    <xf numFmtId="0" fontId="40" fillId="36" borderId="18" xfId="0" applyFont="1" applyFill="1" applyBorder="1" applyAlignment="1">
      <alignment horizontal="left" vertical="center"/>
    </xf>
    <xf numFmtId="0" fontId="42" fillId="33" borderId="20" xfId="0" applyFont="1" applyFill="1" applyBorder="1" applyAlignment="1">
      <alignment horizontal="left" vertical="center"/>
    </xf>
    <xf numFmtId="0" fontId="40" fillId="33" borderId="13" xfId="0" applyFont="1" applyFill="1" applyBorder="1" applyAlignment="1">
      <alignment horizontal="left" vertical="top" wrapText="1"/>
    </xf>
    <xf numFmtId="0" fontId="40" fillId="33" borderId="14" xfId="0" applyFont="1" applyFill="1" applyBorder="1" applyAlignment="1">
      <alignment horizontal="left" vertical="top" wrapText="1"/>
    </xf>
    <xf numFmtId="0" fontId="46" fillId="0" borderId="18" xfId="42" applyFont="1" applyFill="1" applyBorder="1" applyAlignment="1">
      <alignment vertical="center"/>
    </xf>
    <xf numFmtId="0" fontId="40" fillId="0" borderId="18" xfId="0" applyFont="1" applyBorder="1">
      <alignment vertical="center"/>
    </xf>
    <xf numFmtId="0" fontId="42" fillId="0" borderId="57" xfId="0" applyFont="1" applyBorder="1" applyAlignment="1">
      <alignment horizontal="center" vertical="center"/>
    </xf>
    <xf numFmtId="0" fontId="42" fillId="0" borderId="58" xfId="0" applyFont="1" applyBorder="1" applyAlignment="1">
      <alignment horizontal="center" vertical="center"/>
    </xf>
    <xf numFmtId="0" fontId="42" fillId="0" borderId="60" xfId="0" applyFont="1" applyBorder="1" applyAlignment="1">
      <alignment horizontal="center" vertical="center"/>
    </xf>
    <xf numFmtId="0" fontId="42" fillId="0" borderId="61" xfId="0" applyFont="1" applyBorder="1" applyAlignment="1">
      <alignment horizontal="center" vertical="center"/>
    </xf>
    <xf numFmtId="0" fontId="42" fillId="33" borderId="21" xfId="0" applyFont="1" applyFill="1" applyBorder="1" applyAlignment="1">
      <alignment horizontal="left" vertical="center" wrapText="1"/>
    </xf>
    <xf numFmtId="0" fontId="42" fillId="33" borderId="20" xfId="0" applyFont="1" applyFill="1" applyBorder="1" applyAlignment="1">
      <alignment horizontal="left" vertical="center" wrapText="1"/>
    </xf>
    <xf numFmtId="0" fontId="42" fillId="0" borderId="13" xfId="0" applyFont="1" applyBorder="1" applyAlignment="1">
      <alignment horizontal="center" vertical="center" textRotation="255" wrapText="1"/>
    </xf>
    <xf numFmtId="0" fontId="42" fillId="0" borderId="0" xfId="0" applyFont="1" applyAlignment="1">
      <alignment horizontal="center" vertical="center" textRotation="255" wrapText="1"/>
    </xf>
    <xf numFmtId="0" fontId="42" fillId="0" borderId="18" xfId="0" applyFont="1" applyBorder="1" applyAlignment="1">
      <alignment horizontal="center" vertical="center" textRotation="255" wrapText="1"/>
    </xf>
    <xf numFmtId="0" fontId="42" fillId="33" borderId="18" xfId="0" applyFont="1" applyFill="1" applyBorder="1" applyAlignment="1">
      <alignment horizontal="center" vertical="center" wrapText="1"/>
    </xf>
    <xf numFmtId="0" fontId="42" fillId="33" borderId="19" xfId="0" applyFont="1" applyFill="1" applyBorder="1" applyAlignment="1">
      <alignment horizontal="center" vertical="center" wrapText="1"/>
    </xf>
    <xf numFmtId="0" fontId="42" fillId="0" borderId="13" xfId="0" applyFont="1" applyBorder="1" applyAlignment="1">
      <alignment horizontal="left" vertical="center" wrapText="1"/>
    </xf>
    <xf numFmtId="0" fontId="42" fillId="0" borderId="16" xfId="0" applyFont="1" applyBorder="1" applyAlignment="1">
      <alignment horizontal="left" vertical="center" wrapText="1"/>
    </xf>
    <xf numFmtId="0" fontId="40" fillId="0" borderId="13" xfId="0" applyFont="1" applyBorder="1" applyAlignment="1">
      <alignment horizontal="left" vertical="center" wrapText="1"/>
    </xf>
    <xf numFmtId="0" fontId="40" fillId="0" borderId="14" xfId="0" applyFont="1" applyBorder="1" applyAlignment="1">
      <alignment horizontal="left" vertical="center" wrapText="1"/>
    </xf>
    <xf numFmtId="0" fontId="40" fillId="33" borderId="0" xfId="0" applyFont="1" applyFill="1" applyAlignment="1">
      <alignment horizontal="left" vertical="top" wrapText="1"/>
    </xf>
    <xf numFmtId="0" fontId="40" fillId="36" borderId="12" xfId="0" applyFont="1" applyFill="1" applyBorder="1" applyAlignment="1">
      <alignment horizontal="left" vertical="top" wrapText="1"/>
    </xf>
    <xf numFmtId="0" fontId="40" fillId="36" borderId="13" xfId="0" applyFont="1" applyFill="1" applyBorder="1" applyAlignment="1">
      <alignment horizontal="left" vertical="top" wrapText="1"/>
    </xf>
    <xf numFmtId="0" fontId="40" fillId="36" borderId="14" xfId="0" applyFont="1" applyFill="1" applyBorder="1" applyAlignment="1">
      <alignment horizontal="left" vertical="top" wrapText="1"/>
    </xf>
    <xf numFmtId="0" fontId="40" fillId="36" borderId="15" xfId="0" applyFont="1" applyFill="1" applyBorder="1" applyAlignment="1">
      <alignment horizontal="left" vertical="top" wrapText="1"/>
    </xf>
    <xf numFmtId="0" fontId="40" fillId="36" borderId="16" xfId="0" applyFont="1" applyFill="1" applyBorder="1" applyAlignment="1">
      <alignment horizontal="left" vertical="top" wrapText="1"/>
    </xf>
    <xf numFmtId="0" fontId="40" fillId="36" borderId="17" xfId="0" applyFont="1" applyFill="1" applyBorder="1" applyAlignment="1">
      <alignment horizontal="left" vertical="top" wrapText="1"/>
    </xf>
    <xf numFmtId="0" fontId="40" fillId="36" borderId="18" xfId="0" applyFont="1" applyFill="1" applyBorder="1" applyAlignment="1">
      <alignment horizontal="left" vertical="top" wrapText="1"/>
    </xf>
    <xf numFmtId="0" fontId="40" fillId="36" borderId="19" xfId="0" applyFont="1" applyFill="1" applyBorder="1" applyAlignment="1">
      <alignment horizontal="left" vertical="top" wrapText="1"/>
    </xf>
    <xf numFmtId="0" fontId="40" fillId="0" borderId="52" xfId="0" applyFont="1" applyBorder="1" applyAlignment="1">
      <alignment horizontal="center" vertical="center"/>
    </xf>
    <xf numFmtId="0" fontId="40" fillId="0" borderId="53" xfId="0" applyFont="1" applyBorder="1" applyAlignment="1">
      <alignment horizontal="center" vertical="center"/>
    </xf>
    <xf numFmtId="0" fontId="40" fillId="33" borderId="0" xfId="0" applyFont="1" applyFill="1" applyAlignment="1">
      <alignment horizontal="left" vertical="top" wrapText="1" indent="1"/>
    </xf>
    <xf numFmtId="0" fontId="40" fillId="33" borderId="134" xfId="0" applyFont="1" applyFill="1" applyBorder="1" applyAlignment="1">
      <alignment horizontal="center" vertical="center" textRotation="255"/>
    </xf>
    <xf numFmtId="0" fontId="40" fillId="33" borderId="135" xfId="0" applyFont="1" applyFill="1" applyBorder="1" applyAlignment="1">
      <alignment horizontal="center" vertical="center" textRotation="255"/>
    </xf>
    <xf numFmtId="0" fontId="40" fillId="33" borderId="13" xfId="0" applyFont="1" applyFill="1" applyBorder="1" applyAlignment="1">
      <alignment vertical="center" wrapText="1"/>
    </xf>
    <xf numFmtId="0" fontId="40" fillId="33" borderId="0" xfId="0" applyFont="1" applyFill="1" applyAlignment="1">
      <alignment vertical="top" wrapText="1"/>
    </xf>
    <xf numFmtId="0" fontId="40" fillId="33" borderId="13" xfId="0" applyFont="1" applyFill="1" applyBorder="1" applyAlignment="1">
      <alignment horizontal="justify" vertical="top" wrapText="1"/>
    </xf>
    <xf numFmtId="0" fontId="40" fillId="33" borderId="0" xfId="0" applyFont="1" applyFill="1" applyAlignment="1">
      <alignment horizontal="justify" vertical="top" wrapText="1"/>
    </xf>
    <xf numFmtId="0" fontId="40" fillId="0" borderId="105" xfId="0" applyFont="1" applyBorder="1" applyAlignment="1">
      <alignment horizontal="center" vertical="center"/>
    </xf>
    <xf numFmtId="0" fontId="40" fillId="0" borderId="106" xfId="0" applyFont="1" applyBorder="1" applyAlignment="1">
      <alignment horizontal="center" vertical="center"/>
    </xf>
    <xf numFmtId="0" fontId="40" fillId="0" borderId="94" xfId="0" applyFont="1" applyBorder="1" applyAlignment="1">
      <alignment horizontal="center" vertical="center"/>
    </xf>
    <xf numFmtId="0" fontId="40" fillId="0" borderId="95" xfId="0" applyFont="1" applyBorder="1" applyAlignment="1">
      <alignment horizontal="center" vertical="center"/>
    </xf>
    <xf numFmtId="0" fontId="40" fillId="0" borderId="90" xfId="0" applyFont="1" applyBorder="1" applyAlignment="1">
      <alignment horizontal="center" vertical="center"/>
    </xf>
    <xf numFmtId="0" fontId="40" fillId="0" borderId="91" xfId="0" applyFont="1" applyBorder="1" applyAlignment="1">
      <alignment horizontal="center" vertical="center"/>
    </xf>
    <xf numFmtId="0" fontId="40" fillId="0" borderId="92" xfId="0" applyFont="1" applyBorder="1" applyAlignment="1">
      <alignment horizontal="center" vertical="center"/>
    </xf>
    <xf numFmtId="0" fontId="40" fillId="0" borderId="93" xfId="0" applyFont="1" applyBorder="1" applyAlignment="1">
      <alignment horizontal="center" vertical="center"/>
    </xf>
    <xf numFmtId="0" fontId="39" fillId="0" borderId="94" xfId="0" applyFont="1" applyBorder="1" applyAlignment="1">
      <alignment horizontal="center" vertical="center"/>
    </xf>
    <xf numFmtId="0" fontId="39" fillId="0" borderId="95" xfId="0" applyFont="1" applyBorder="1" applyAlignment="1">
      <alignment horizontal="center" vertical="center"/>
    </xf>
    <xf numFmtId="0" fontId="42" fillId="33" borderId="13" xfId="0" applyFont="1" applyFill="1" applyBorder="1" applyAlignment="1">
      <alignment horizontal="left" vertical="top" wrapText="1"/>
    </xf>
    <xf numFmtId="0" fontId="42" fillId="33" borderId="0" xfId="0" applyFont="1" applyFill="1" applyAlignment="1">
      <alignment horizontal="left" vertical="top"/>
    </xf>
    <xf numFmtId="2" fontId="40" fillId="0" borderId="97" xfId="0" applyNumberFormat="1" applyFont="1" applyBorder="1" applyAlignment="1">
      <alignment horizontal="right" vertical="center"/>
    </xf>
    <xf numFmtId="2" fontId="40" fillId="0" borderId="49" xfId="0" applyNumberFormat="1" applyFont="1" applyBorder="1" applyAlignment="1">
      <alignment horizontal="right" vertical="center"/>
    </xf>
    <xf numFmtId="0" fontId="40" fillId="33" borderId="146" xfId="0" applyFont="1" applyFill="1" applyBorder="1" applyAlignment="1">
      <alignment horizontal="left" vertical="center" wrapText="1"/>
    </xf>
    <xf numFmtId="0" fontId="40" fillId="33" borderId="147" xfId="0" applyFont="1" applyFill="1" applyBorder="1" applyAlignment="1">
      <alignment horizontal="left" vertical="center" wrapText="1"/>
    </xf>
    <xf numFmtId="0" fontId="58" fillId="36" borderId="139" xfId="0" applyFont="1" applyFill="1" applyBorder="1" applyAlignment="1">
      <alignment horizontal="center" vertical="center"/>
    </xf>
    <xf numFmtId="0" fontId="58" fillId="36" borderId="26" xfId="0" applyFont="1" applyFill="1" applyBorder="1" applyAlignment="1">
      <alignment horizontal="center" vertical="center"/>
    </xf>
    <xf numFmtId="0" fontId="42" fillId="36" borderId="146" xfId="0" applyFont="1" applyFill="1" applyBorder="1" applyAlignment="1">
      <alignment horizontal="center" vertical="center"/>
    </xf>
    <xf numFmtId="0" fontId="42" fillId="36" borderId="82" xfId="0" applyFont="1" applyFill="1" applyBorder="1" applyAlignment="1">
      <alignment horizontal="center" vertical="center"/>
    </xf>
    <xf numFmtId="0" fontId="42" fillId="36" borderId="143" xfId="0" applyFont="1" applyFill="1" applyBorder="1" applyAlignment="1">
      <alignment horizontal="center" vertical="center"/>
    </xf>
    <xf numFmtId="0" fontId="42" fillId="36" borderId="138" xfId="0" applyFont="1" applyFill="1" applyBorder="1" applyAlignment="1">
      <alignment horizontal="center" vertical="center" wrapText="1"/>
    </xf>
    <xf numFmtId="2" fontId="40" fillId="33" borderId="18" xfId="0" applyNumberFormat="1" applyFont="1" applyFill="1" applyBorder="1" applyAlignment="1">
      <alignment horizontal="center" vertical="center" wrapText="1"/>
    </xf>
    <xf numFmtId="2" fontId="40" fillId="33" borderId="19" xfId="0" applyNumberFormat="1" applyFont="1" applyFill="1" applyBorder="1" applyAlignment="1">
      <alignment horizontal="center" vertical="center" wrapText="1"/>
    </xf>
    <xf numFmtId="0" fontId="40" fillId="0" borderId="21" xfId="0" applyFont="1" applyBorder="1" applyAlignment="1">
      <alignment horizontal="center" vertical="center" wrapText="1"/>
    </xf>
    <xf numFmtId="0" fontId="40" fillId="0" borderId="20" xfId="0" applyFont="1" applyBorder="1" applyAlignment="1">
      <alignment horizontal="center" vertical="center" wrapText="1"/>
    </xf>
    <xf numFmtId="0" fontId="62" fillId="33" borderId="0" xfId="0" applyFont="1" applyFill="1" applyAlignment="1">
      <alignment horizontal="left" vertical="top" wrapText="1"/>
    </xf>
    <xf numFmtId="0" fontId="40" fillId="0" borderId="11" xfId="0" applyFont="1" applyBorder="1" applyAlignment="1">
      <alignment horizontal="center" vertical="center" wrapText="1"/>
    </xf>
    <xf numFmtId="0" fontId="42" fillId="33" borderId="15" xfId="0" applyFont="1" applyFill="1" applyBorder="1" applyAlignment="1">
      <alignment horizontal="left" vertical="center" wrapText="1" indent="2"/>
    </xf>
    <xf numFmtId="0" fontId="42" fillId="33" borderId="0" xfId="0" applyFont="1" applyFill="1" applyAlignment="1">
      <alignment horizontal="left" vertical="center" wrapText="1" indent="2"/>
    </xf>
    <xf numFmtId="0" fontId="42" fillId="33" borderId="16" xfId="0" applyFont="1" applyFill="1" applyBorder="1" applyAlignment="1">
      <alignment horizontal="left" vertical="center" wrapText="1" indent="2"/>
    </xf>
    <xf numFmtId="0" fontId="58" fillId="33" borderId="0" xfId="0" applyFont="1" applyFill="1" applyAlignment="1">
      <alignment horizontal="left" wrapText="1"/>
    </xf>
    <xf numFmtId="0" fontId="58" fillId="0" borderId="24" xfId="0" applyFont="1" applyBorder="1" applyAlignment="1">
      <alignment horizontal="center" vertical="center" wrapText="1"/>
    </xf>
    <xf numFmtId="0" fontId="58" fillId="0" borderId="26" xfId="0" applyFont="1" applyBorder="1" applyAlignment="1">
      <alignment horizontal="center" vertical="center" wrapText="1"/>
    </xf>
    <xf numFmtId="0" fontId="42" fillId="33" borderId="16" xfId="0" applyFont="1" applyFill="1" applyBorder="1" applyAlignment="1">
      <alignment horizontal="left" wrapText="1"/>
    </xf>
    <xf numFmtId="0" fontId="42" fillId="33" borderId="18" xfId="0" applyFont="1" applyFill="1" applyBorder="1" applyAlignment="1">
      <alignment horizontal="left" wrapText="1"/>
    </xf>
    <xf numFmtId="0" fontId="40" fillId="33" borderId="80" xfId="0" applyFont="1" applyFill="1" applyBorder="1" applyAlignment="1">
      <alignment horizontal="center" vertical="center" wrapText="1"/>
    </xf>
    <xf numFmtId="0" fontId="40" fillId="33" borderId="51" xfId="0" applyFont="1" applyFill="1" applyBorder="1" applyAlignment="1">
      <alignment horizontal="center" vertical="center" wrapText="1"/>
    </xf>
    <xf numFmtId="0" fontId="40" fillId="0" borderId="26" xfId="0" applyFont="1" applyBorder="1" applyAlignment="1">
      <alignment horizontal="center" vertical="center"/>
    </xf>
    <xf numFmtId="0" fontId="40" fillId="0" borderId="27" xfId="0" applyFont="1" applyBorder="1" applyAlignment="1">
      <alignment horizontal="center" vertical="center"/>
    </xf>
    <xf numFmtId="2" fontId="40" fillId="33" borderId="20" xfId="0" applyNumberFormat="1" applyFont="1" applyFill="1" applyBorder="1" applyAlignment="1">
      <alignment horizontal="center" vertical="center" wrapText="1"/>
    </xf>
    <xf numFmtId="2" fontId="40" fillId="33" borderId="22" xfId="0" applyNumberFormat="1" applyFont="1" applyFill="1" applyBorder="1" applyAlignment="1">
      <alignment horizontal="center" vertical="center" wrapText="1"/>
    </xf>
    <xf numFmtId="0" fontId="40" fillId="33" borderId="48" xfId="0" applyFont="1" applyFill="1" applyBorder="1" applyAlignment="1">
      <alignment horizontal="left" vertical="center" wrapText="1"/>
    </xf>
    <xf numFmtId="0" fontId="40" fillId="33" borderId="49" xfId="0" applyFont="1" applyFill="1" applyBorder="1" applyAlignment="1">
      <alignment horizontal="left" vertical="center" wrapText="1"/>
    </xf>
    <xf numFmtId="0" fontId="40" fillId="33" borderId="134" xfId="0" applyFont="1" applyFill="1" applyBorder="1" applyAlignment="1">
      <alignment vertical="center" textRotation="255" wrapText="1"/>
    </xf>
    <xf numFmtId="0" fontId="40" fillId="33" borderId="135" xfId="0" applyFont="1" applyFill="1" applyBorder="1" applyAlignment="1">
      <alignment vertical="center" textRotation="255" wrapText="1"/>
    </xf>
    <xf numFmtId="0" fontId="40" fillId="33" borderId="136" xfId="0" applyFont="1" applyFill="1" applyBorder="1" applyAlignment="1">
      <alignment vertical="center" textRotation="255" wrapText="1"/>
    </xf>
    <xf numFmtId="0" fontId="49" fillId="33" borderId="15" xfId="0" applyFont="1" applyFill="1" applyBorder="1" applyAlignment="1">
      <alignment horizontal="center" vertical="center"/>
    </xf>
    <xf numFmtId="0" fontId="49" fillId="33" borderId="0" xfId="0" applyFont="1" applyFill="1" applyAlignment="1">
      <alignment horizontal="center" vertical="center"/>
    </xf>
    <xf numFmtId="0" fontId="49" fillId="33" borderId="16" xfId="0" applyFont="1" applyFill="1" applyBorder="1" applyAlignment="1">
      <alignment horizontal="center" vertical="center"/>
    </xf>
    <xf numFmtId="0" fontId="40" fillId="0" borderId="0" xfId="0" applyFont="1" applyAlignment="1">
      <alignment horizontal="center" vertical="center"/>
    </xf>
    <xf numFmtId="0" fontId="40" fillId="0" borderId="117" xfId="0" applyFont="1" applyBorder="1" applyAlignment="1">
      <alignment horizontal="center" vertical="center"/>
    </xf>
    <xf numFmtId="0" fontId="40" fillId="0" borderId="46" xfId="0" applyFont="1" applyBorder="1" applyAlignment="1">
      <alignment horizontal="center" vertical="center"/>
    </xf>
    <xf numFmtId="0" fontId="40" fillId="0" borderId="47" xfId="0" applyFont="1" applyBorder="1" applyAlignment="1">
      <alignment horizontal="center" vertical="center"/>
    </xf>
    <xf numFmtId="0" fontId="40" fillId="33" borderId="79" xfId="0" applyFont="1" applyFill="1" applyBorder="1" applyAlignment="1">
      <alignment horizontal="center" vertical="center" wrapText="1"/>
    </xf>
    <xf numFmtId="0" fontId="40" fillId="33" borderId="107" xfId="0" applyFont="1" applyFill="1" applyBorder="1" applyAlignment="1">
      <alignment horizontal="left" vertical="center" wrapText="1"/>
    </xf>
    <xf numFmtId="0" fontId="40" fillId="33" borderId="108" xfId="0" applyFont="1" applyFill="1" applyBorder="1" applyAlignment="1">
      <alignment horizontal="left" vertical="center" wrapText="1"/>
    </xf>
    <xf numFmtId="0" fontId="40" fillId="33" borderId="109" xfId="0" applyFont="1" applyFill="1" applyBorder="1" applyAlignment="1">
      <alignment horizontal="left" vertical="center" wrapText="1"/>
    </xf>
    <xf numFmtId="0" fontId="42" fillId="0" borderId="15" xfId="0" applyFont="1" applyBorder="1" applyAlignment="1">
      <alignment horizontal="center" vertical="center" wrapText="1"/>
    </xf>
    <xf numFmtId="0" fontId="42" fillId="0" borderId="17" xfId="0" applyFont="1" applyBorder="1" applyAlignment="1">
      <alignment horizontal="center" vertical="center" wrapText="1"/>
    </xf>
    <xf numFmtId="0" fontId="45" fillId="33" borderId="18" xfId="0" applyFont="1" applyFill="1" applyBorder="1" applyAlignment="1">
      <alignment horizontal="left" vertical="center" wrapText="1"/>
    </xf>
    <xf numFmtId="0" fontId="40" fillId="36" borderId="61" xfId="0" applyFont="1" applyFill="1" applyBorder="1" applyAlignment="1">
      <alignment vertical="center" wrapText="1"/>
    </xf>
    <xf numFmtId="0" fontId="40" fillId="36" borderId="87" xfId="0" applyFont="1" applyFill="1" applyBorder="1" applyAlignment="1">
      <alignment vertical="center" wrapText="1"/>
    </xf>
    <xf numFmtId="0" fontId="42" fillId="0" borderId="80" xfId="0" applyFont="1" applyBorder="1" applyAlignment="1">
      <alignment horizontal="center" vertical="center" wrapText="1"/>
    </xf>
    <xf numFmtId="0" fontId="42" fillId="0" borderId="51" xfId="0" applyFont="1" applyBorder="1" applyAlignment="1">
      <alignment horizontal="center" vertical="center" wrapText="1"/>
    </xf>
    <xf numFmtId="0" fontId="49" fillId="36" borderId="43" xfId="0" applyFont="1" applyFill="1" applyBorder="1" applyAlignment="1" applyProtection="1">
      <alignment horizontal="center" vertical="center" wrapText="1"/>
      <protection locked="0"/>
    </xf>
    <xf numFmtId="0" fontId="49" fillId="0" borderId="0" xfId="0" applyFont="1" applyAlignment="1">
      <alignment horizontal="center" vertical="center" wrapText="1"/>
    </xf>
    <xf numFmtId="0" fontId="49" fillId="0" borderId="42" xfId="0" applyFont="1" applyBorder="1" applyAlignment="1">
      <alignment horizontal="center" vertical="center" wrapText="1"/>
    </xf>
    <xf numFmtId="176" fontId="49" fillId="33" borderId="31" xfId="0" applyNumberFormat="1" applyFont="1" applyFill="1" applyBorder="1" applyAlignment="1" applyProtection="1">
      <alignment horizontal="right" vertical="center" wrapText="1"/>
      <protection locked="0"/>
    </xf>
    <xf numFmtId="176" fontId="49" fillId="33" borderId="32" xfId="0" applyNumberFormat="1" applyFont="1" applyFill="1" applyBorder="1" applyAlignment="1">
      <alignment horizontal="right" vertical="center" wrapText="1"/>
    </xf>
    <xf numFmtId="176" fontId="49" fillId="33" borderId="33" xfId="0" applyNumberFormat="1" applyFont="1" applyFill="1" applyBorder="1" applyAlignment="1">
      <alignment horizontal="right" vertical="center" wrapText="1"/>
    </xf>
    <xf numFmtId="0" fontId="49" fillId="33" borderId="31" xfId="0" applyFont="1" applyFill="1" applyBorder="1" applyAlignment="1" applyProtection="1">
      <alignment horizontal="center" vertical="center" wrapText="1"/>
      <protection locked="0"/>
    </xf>
    <xf numFmtId="0" fontId="49" fillId="33" borderId="32" xfId="0" applyFont="1" applyFill="1" applyBorder="1" applyAlignment="1" applyProtection="1">
      <alignment horizontal="center" vertical="center" wrapText="1"/>
      <protection locked="0"/>
    </xf>
    <xf numFmtId="0" fontId="49" fillId="33" borderId="33" xfId="0" applyFont="1" applyFill="1" applyBorder="1" applyAlignment="1" applyProtection="1">
      <alignment horizontal="center" vertical="center" wrapText="1"/>
      <protection locked="0"/>
    </xf>
    <xf numFmtId="0" fontId="39" fillId="33" borderId="11" xfId="0" applyFont="1" applyFill="1" applyBorder="1" applyAlignment="1" applyProtection="1">
      <alignment horizontal="center" vertical="center"/>
      <protection locked="0"/>
    </xf>
    <xf numFmtId="0" fontId="39" fillId="33" borderId="11" xfId="0" applyFont="1" applyFill="1" applyBorder="1" applyAlignment="1" applyProtection="1">
      <alignment horizontal="center" vertical="center" wrapText="1"/>
      <protection locked="0"/>
    </xf>
    <xf numFmtId="0" fontId="0" fillId="36" borderId="11" xfId="0" applyFill="1" applyBorder="1" applyAlignment="1" applyProtection="1">
      <alignment horizontal="center" vertical="center"/>
      <protection locked="0"/>
    </xf>
    <xf numFmtId="0" fontId="49" fillId="33" borderId="35" xfId="0" applyFont="1" applyFill="1" applyBorder="1" applyAlignment="1" applyProtection="1">
      <alignment horizontal="left" vertical="top" wrapText="1"/>
      <protection locked="0"/>
    </xf>
    <xf numFmtId="0" fontId="49" fillId="33" borderId="37" xfId="0" applyFont="1" applyFill="1" applyBorder="1" applyAlignment="1" applyProtection="1">
      <alignment horizontal="left" vertical="top" wrapText="1"/>
      <protection locked="0"/>
    </xf>
    <xf numFmtId="0" fontId="49" fillId="33" borderId="36" xfId="0" applyFont="1" applyFill="1" applyBorder="1" applyAlignment="1" applyProtection="1">
      <alignment horizontal="left" vertical="top" wrapText="1"/>
      <protection locked="0"/>
    </xf>
    <xf numFmtId="0" fontId="49" fillId="33" borderId="43" xfId="0" applyFont="1" applyFill="1" applyBorder="1" applyAlignment="1" applyProtection="1">
      <alignment horizontal="left" vertical="top" wrapText="1"/>
      <protection locked="0"/>
    </xf>
    <xf numFmtId="0" fontId="49" fillId="33" borderId="0" xfId="0" applyFont="1" applyFill="1" applyAlignment="1" applyProtection="1">
      <alignment horizontal="left" vertical="top" wrapText="1"/>
      <protection locked="0"/>
    </xf>
    <xf numFmtId="0" fontId="49" fillId="33" borderId="42" xfId="0" applyFont="1" applyFill="1" applyBorder="1" applyAlignment="1" applyProtection="1">
      <alignment horizontal="left" vertical="top" wrapText="1"/>
      <protection locked="0"/>
    </xf>
    <xf numFmtId="0" fontId="49" fillId="33" borderId="39" xfId="0" applyFont="1" applyFill="1" applyBorder="1" applyAlignment="1" applyProtection="1">
      <alignment horizontal="left" vertical="top" wrapText="1"/>
      <protection locked="0"/>
    </xf>
    <xf numFmtId="0" fontId="49" fillId="33" borderId="41" xfId="0" applyFont="1" applyFill="1" applyBorder="1" applyAlignment="1" applyProtection="1">
      <alignment horizontal="left" vertical="top" wrapText="1"/>
      <protection locked="0"/>
    </xf>
    <xf numFmtId="0" fontId="49" fillId="33" borderId="40" xfId="0" applyFont="1" applyFill="1" applyBorder="1" applyAlignment="1" applyProtection="1">
      <alignment horizontal="left" vertical="top" wrapText="1"/>
      <protection locked="0"/>
    </xf>
    <xf numFmtId="0" fontId="49" fillId="33" borderId="37" xfId="0" applyFont="1" applyFill="1" applyBorder="1" applyAlignment="1" applyProtection="1">
      <alignment horizontal="left" vertical="top"/>
      <protection locked="0"/>
    </xf>
    <xf numFmtId="0" fontId="49" fillId="33" borderId="36" xfId="0" applyFont="1" applyFill="1" applyBorder="1" applyAlignment="1" applyProtection="1">
      <alignment horizontal="left" vertical="top"/>
      <protection locked="0"/>
    </xf>
    <xf numFmtId="0" fontId="49" fillId="33" borderId="0" xfId="0" applyFont="1" applyFill="1" applyAlignment="1" applyProtection="1">
      <alignment horizontal="left" vertical="top"/>
      <protection locked="0"/>
    </xf>
    <xf numFmtId="0" fontId="49" fillId="33" borderId="42" xfId="0" applyFont="1" applyFill="1" applyBorder="1" applyAlignment="1" applyProtection="1">
      <alignment horizontal="left" vertical="top"/>
      <protection locked="0"/>
    </xf>
    <xf numFmtId="0" fontId="49" fillId="33" borderId="39" xfId="0" applyFont="1" applyFill="1" applyBorder="1" applyAlignment="1" applyProtection="1">
      <alignment horizontal="left" vertical="top"/>
      <protection locked="0"/>
    </xf>
    <xf numFmtId="0" fontId="49" fillId="33" borderId="41" xfId="0" applyFont="1" applyFill="1" applyBorder="1" applyAlignment="1" applyProtection="1">
      <alignment horizontal="left" vertical="top"/>
      <protection locked="0"/>
    </xf>
    <xf numFmtId="0" fontId="49" fillId="33" borderId="40" xfId="0" applyFont="1" applyFill="1" applyBorder="1" applyAlignment="1" applyProtection="1">
      <alignment horizontal="left" vertical="top"/>
      <protection locked="0"/>
    </xf>
    <xf numFmtId="176" fontId="49" fillId="36" borderId="0" xfId="0" applyNumberFormat="1" applyFont="1" applyFill="1" applyAlignment="1" applyProtection="1">
      <alignment horizontal="right" vertical="center" wrapText="1"/>
      <protection locked="0"/>
    </xf>
    <xf numFmtId="176" fontId="49" fillId="36" borderId="42" xfId="0" applyNumberFormat="1" applyFont="1" applyFill="1" applyBorder="1" applyAlignment="1" applyProtection="1">
      <alignment horizontal="right" vertical="center" wrapText="1"/>
      <protection locked="0"/>
    </xf>
    <xf numFmtId="0" fontId="49" fillId="33" borderId="37" xfId="0" applyFont="1" applyFill="1" applyBorder="1" applyAlignment="1">
      <alignment horizontal="left" vertical="top" wrapText="1"/>
    </xf>
    <xf numFmtId="0" fontId="49" fillId="33" borderId="36" xfId="0" applyFont="1" applyFill="1" applyBorder="1" applyAlignment="1">
      <alignment horizontal="left" vertical="top" wrapText="1"/>
    </xf>
    <xf numFmtId="0" fontId="49" fillId="33" borderId="0" xfId="0" applyFont="1" applyFill="1" applyAlignment="1">
      <alignment horizontal="left" vertical="top" wrapText="1"/>
    </xf>
    <xf numFmtId="0" fontId="49" fillId="33" borderId="42" xfId="0" applyFont="1" applyFill="1" applyBorder="1" applyAlignment="1">
      <alignment horizontal="left" vertical="top" wrapText="1"/>
    </xf>
    <xf numFmtId="0" fontId="49" fillId="33" borderId="41" xfId="0" applyFont="1" applyFill="1" applyBorder="1" applyAlignment="1">
      <alignment horizontal="left" vertical="top" wrapText="1"/>
    </xf>
    <xf numFmtId="0" fontId="49" fillId="33" borderId="40" xfId="0" applyFont="1" applyFill="1" applyBorder="1" applyAlignment="1">
      <alignment horizontal="left" vertical="top" wrapText="1"/>
    </xf>
    <xf numFmtId="176" fontId="49" fillId="36" borderId="31" xfId="0" applyNumberFormat="1" applyFont="1" applyFill="1" applyBorder="1" applyAlignment="1" applyProtection="1">
      <alignment horizontal="right" vertical="center" wrapText="1"/>
      <protection locked="0"/>
    </xf>
    <xf numFmtId="0" fontId="49" fillId="0" borderId="32" xfId="0" applyFont="1" applyBorder="1" applyAlignment="1">
      <alignment horizontal="right" vertical="center" wrapText="1"/>
    </xf>
    <xf numFmtId="0" fontId="49" fillId="0" borderId="33" xfId="0" applyFont="1" applyBorder="1" applyAlignment="1">
      <alignment horizontal="right" vertical="center" wrapText="1"/>
    </xf>
    <xf numFmtId="176" fontId="49" fillId="33" borderId="31" xfId="0" applyNumberFormat="1" applyFont="1" applyFill="1" applyBorder="1" applyAlignment="1">
      <alignment horizontal="right" vertical="center" wrapText="1"/>
    </xf>
    <xf numFmtId="0" fontId="49" fillId="33" borderId="31" xfId="0" applyFont="1" applyFill="1" applyBorder="1" applyAlignment="1">
      <alignment horizontal="center" vertical="center" wrapText="1"/>
    </xf>
    <xf numFmtId="0" fontId="49" fillId="33" borderId="32" xfId="0" applyFont="1" applyFill="1" applyBorder="1" applyAlignment="1">
      <alignment horizontal="center" vertical="center" wrapText="1"/>
    </xf>
    <xf numFmtId="0" fontId="49" fillId="33" borderId="33" xfId="0" applyFont="1" applyFill="1" applyBorder="1" applyAlignment="1">
      <alignment horizontal="center" vertical="center" wrapText="1"/>
    </xf>
    <xf numFmtId="176" fontId="49" fillId="33" borderId="35" xfId="0" applyNumberFormat="1" applyFont="1" applyFill="1" applyBorder="1" applyAlignment="1">
      <alignment horizontal="left" vertical="center" wrapText="1"/>
    </xf>
    <xf numFmtId="176" fontId="49" fillId="33" borderId="37" xfId="0" applyNumberFormat="1" applyFont="1" applyFill="1" applyBorder="1" applyAlignment="1">
      <alignment horizontal="left" vertical="center" wrapText="1"/>
    </xf>
    <xf numFmtId="176" fontId="49" fillId="33" borderId="36" xfId="0" applyNumberFormat="1" applyFont="1" applyFill="1" applyBorder="1" applyAlignment="1">
      <alignment horizontal="left" vertical="center" wrapText="1"/>
    </xf>
    <xf numFmtId="176" fontId="49" fillId="0" borderId="31" xfId="0" applyNumberFormat="1" applyFont="1" applyBorder="1" applyAlignment="1" applyProtection="1">
      <alignment horizontal="right" vertical="center" wrapText="1"/>
      <protection locked="0"/>
    </xf>
    <xf numFmtId="176" fontId="49" fillId="0" borderId="32" xfId="0" applyNumberFormat="1" applyFont="1" applyBorder="1" applyAlignment="1" applyProtection="1">
      <alignment horizontal="right" vertical="center" wrapText="1"/>
      <protection locked="0"/>
    </xf>
    <xf numFmtId="176" fontId="49" fillId="0" borderId="33" xfId="0" applyNumberFormat="1" applyFont="1" applyBorder="1" applyAlignment="1" applyProtection="1">
      <alignment horizontal="right" vertical="center" wrapText="1"/>
      <protection locked="0"/>
    </xf>
    <xf numFmtId="0" fontId="49" fillId="36" borderId="43" xfId="0" applyFont="1" applyFill="1" applyBorder="1" applyAlignment="1" applyProtection="1">
      <alignment vertical="center" wrapText="1"/>
      <protection locked="0"/>
    </xf>
    <xf numFmtId="0" fontId="49" fillId="36" borderId="0" xfId="0" applyFont="1" applyFill="1" applyAlignment="1" applyProtection="1">
      <alignment vertical="center" wrapText="1"/>
      <protection locked="0"/>
    </xf>
    <xf numFmtId="0" fontId="49" fillId="36" borderId="42" xfId="0" applyFont="1" applyFill="1" applyBorder="1" applyAlignment="1" applyProtection="1">
      <alignment vertical="center" wrapText="1"/>
      <protection locked="0"/>
    </xf>
    <xf numFmtId="177" fontId="49" fillId="36" borderId="43" xfId="0" applyNumberFormat="1" applyFont="1" applyFill="1" applyBorder="1" applyAlignment="1" applyProtection="1">
      <alignment vertical="center" wrapText="1"/>
      <protection locked="0"/>
    </xf>
    <xf numFmtId="177" fontId="49" fillId="0" borderId="0" xfId="0" applyNumberFormat="1" applyFont="1" applyAlignment="1">
      <alignment vertical="center" wrapText="1"/>
    </xf>
    <xf numFmtId="177" fontId="49" fillId="0" borderId="42" xfId="0" applyNumberFormat="1" applyFont="1" applyBorder="1" applyAlignment="1">
      <alignment vertical="center" wrapText="1"/>
    </xf>
    <xf numFmtId="0" fontId="49" fillId="36" borderId="0" xfId="0" applyFont="1" applyFill="1" applyAlignment="1" applyProtection="1">
      <alignment horizontal="left" vertical="center" wrapText="1"/>
      <protection locked="0"/>
    </xf>
    <xf numFmtId="0" fontId="49" fillId="36" borderId="42" xfId="0" applyFont="1" applyFill="1" applyBorder="1" applyAlignment="1" applyProtection="1">
      <alignment horizontal="left" vertical="center" wrapText="1"/>
      <protection locked="0"/>
    </xf>
    <xf numFmtId="0" fontId="49" fillId="33" borderId="43" xfId="0" applyFont="1" applyFill="1" applyBorder="1" applyAlignment="1" applyProtection="1">
      <alignment vertical="center" wrapText="1"/>
      <protection locked="0"/>
    </xf>
    <xf numFmtId="0" fontId="49" fillId="33" borderId="0" xfId="0" applyFont="1" applyFill="1" applyAlignment="1" applyProtection="1">
      <alignment vertical="center" wrapText="1"/>
      <protection locked="0"/>
    </xf>
    <xf numFmtId="0" fontId="49" fillId="33" borderId="42" xfId="0" applyFont="1" applyFill="1" applyBorder="1" applyAlignment="1" applyProtection="1">
      <alignment vertical="center" wrapText="1"/>
      <protection locked="0"/>
    </xf>
    <xf numFmtId="3" fontId="49" fillId="36" borderId="43" xfId="0" applyNumberFormat="1" applyFont="1" applyFill="1" applyBorder="1" applyAlignment="1" applyProtection="1">
      <alignment vertical="center" wrapText="1"/>
      <protection locked="0"/>
    </xf>
    <xf numFmtId="3" fontId="49" fillId="36" borderId="0" xfId="0" applyNumberFormat="1" applyFont="1" applyFill="1" applyAlignment="1" applyProtection="1">
      <alignment vertical="center" wrapText="1"/>
      <protection locked="0"/>
    </xf>
    <xf numFmtId="3" fontId="49" fillId="36" borderId="42" xfId="0" applyNumberFormat="1" applyFont="1" applyFill="1" applyBorder="1" applyAlignment="1" applyProtection="1">
      <alignment vertical="center" wrapText="1"/>
      <protection locked="0"/>
    </xf>
    <xf numFmtId="3" fontId="49" fillId="36" borderId="37" xfId="0" applyNumberFormat="1" applyFont="1" applyFill="1" applyBorder="1" applyAlignment="1" applyProtection="1">
      <alignment vertical="center" wrapText="1"/>
      <protection locked="0"/>
    </xf>
    <xf numFmtId="3" fontId="49" fillId="0" borderId="37" xfId="0" applyNumberFormat="1" applyFont="1" applyBorder="1" applyAlignment="1">
      <alignment vertical="center" wrapText="1"/>
    </xf>
    <xf numFmtId="3" fontId="49" fillId="0" borderId="36" xfId="0" applyNumberFormat="1" applyFont="1" applyBorder="1" applyAlignment="1">
      <alignment vertical="center" wrapText="1"/>
    </xf>
    <xf numFmtId="0" fontId="32" fillId="0" borderId="0" xfId="0" applyFont="1" applyAlignment="1">
      <alignment horizontal="left" vertical="top"/>
    </xf>
    <xf numFmtId="0" fontId="49" fillId="33" borderId="123" xfId="0" applyFont="1" applyFill="1" applyBorder="1" applyAlignment="1" applyProtection="1">
      <alignment vertical="top" wrapText="1"/>
      <protection locked="0"/>
    </xf>
    <xf numFmtId="0" fontId="49" fillId="33" borderId="124" xfId="0" applyFont="1" applyFill="1" applyBorder="1" applyAlignment="1" applyProtection="1">
      <alignment vertical="top" wrapText="1"/>
      <protection locked="0"/>
    </xf>
    <xf numFmtId="0" fontId="49" fillId="33" borderId="125" xfId="0" applyFont="1" applyFill="1" applyBorder="1" applyAlignment="1" applyProtection="1">
      <alignment vertical="top" wrapText="1"/>
      <protection locked="0"/>
    </xf>
    <xf numFmtId="0" fontId="49" fillId="36" borderId="43" xfId="0" applyFont="1" applyFill="1" applyBorder="1" applyProtection="1">
      <alignment vertical="center"/>
      <protection locked="0"/>
    </xf>
    <xf numFmtId="0" fontId="49" fillId="36" borderId="0" xfId="0" applyFont="1" applyFill="1" applyProtection="1">
      <alignment vertical="center"/>
      <protection locked="0"/>
    </xf>
    <xf numFmtId="0" fontId="49" fillId="36" borderId="42" xfId="0" applyFont="1" applyFill="1" applyBorder="1">
      <alignment vertical="center"/>
    </xf>
    <xf numFmtId="0" fontId="39" fillId="33" borderId="0" xfId="0" applyFont="1" applyFill="1" applyAlignment="1" applyProtection="1">
      <alignment horizontal="center" vertical="center" wrapText="1"/>
      <protection locked="0"/>
    </xf>
    <xf numFmtId="0" fontId="39" fillId="33" borderId="0" xfId="0" applyFont="1" applyFill="1" applyProtection="1">
      <alignment vertical="center"/>
      <protection locked="0"/>
    </xf>
    <xf numFmtId="0" fontId="53" fillId="33" borderId="31" xfId="0" applyFont="1" applyFill="1" applyBorder="1" applyAlignment="1" applyProtection="1">
      <alignment horizontal="center" vertical="center" wrapText="1"/>
      <protection locked="0"/>
    </xf>
    <xf numFmtId="0" fontId="53" fillId="33" borderId="32" xfId="0" applyFont="1" applyFill="1" applyBorder="1" applyAlignment="1" applyProtection="1">
      <alignment horizontal="center" vertical="center" wrapText="1"/>
      <protection locked="0"/>
    </xf>
    <xf numFmtId="0" fontId="53" fillId="33" borderId="33" xfId="0" applyFont="1" applyFill="1" applyBorder="1" applyAlignment="1" applyProtection="1">
      <alignment horizontal="center" vertical="center" wrapText="1"/>
      <protection locked="0"/>
    </xf>
    <xf numFmtId="176" fontId="49" fillId="36" borderId="32" xfId="0" applyNumberFormat="1" applyFont="1" applyFill="1" applyBorder="1" applyAlignment="1" applyProtection="1">
      <alignment horizontal="right" vertical="center" wrapText="1"/>
      <protection locked="0"/>
    </xf>
    <xf numFmtId="176" fontId="49" fillId="36" borderId="33" xfId="0" applyNumberFormat="1" applyFont="1" applyFill="1" applyBorder="1" applyAlignment="1" applyProtection="1">
      <alignment horizontal="right" vertical="center" wrapText="1"/>
      <protection locked="0"/>
    </xf>
    <xf numFmtId="176" fontId="49" fillId="0" borderId="39" xfId="0" applyNumberFormat="1" applyFont="1" applyBorder="1" applyAlignment="1" applyProtection="1">
      <alignment horizontal="right" vertical="center" wrapText="1"/>
      <protection locked="0"/>
    </xf>
    <xf numFmtId="176" fontId="49" fillId="0" borderId="41" xfId="0" applyNumberFormat="1" applyFont="1" applyBorder="1" applyAlignment="1" applyProtection="1">
      <alignment horizontal="right" vertical="center" wrapText="1"/>
      <protection locked="0"/>
    </xf>
    <xf numFmtId="176" fontId="49" fillId="0" borderId="40" xfId="0" applyNumberFormat="1" applyFont="1" applyBorder="1" applyAlignment="1" applyProtection="1">
      <alignment horizontal="right" vertical="center" wrapText="1"/>
      <protection locked="0"/>
    </xf>
    <xf numFmtId="177" fontId="49" fillId="36" borderId="43" xfId="0" applyNumberFormat="1" applyFont="1" applyFill="1" applyBorder="1">
      <alignment vertical="center"/>
    </xf>
    <xf numFmtId="177" fontId="49" fillId="0" borderId="0" xfId="0" applyNumberFormat="1" applyFont="1">
      <alignment vertical="center"/>
    </xf>
    <xf numFmtId="177" fontId="49" fillId="0" borderId="42" xfId="0" applyNumberFormat="1" applyFont="1" applyBorder="1">
      <alignment vertical="center"/>
    </xf>
    <xf numFmtId="177" fontId="49" fillId="36" borderId="39" xfId="0" applyNumberFormat="1" applyFont="1" applyFill="1" applyBorder="1" applyAlignment="1" applyProtection="1">
      <alignment vertical="center" wrapText="1"/>
      <protection locked="0"/>
    </xf>
    <xf numFmtId="177" fontId="49" fillId="0" borderId="41" xfId="0" applyNumberFormat="1" applyFont="1" applyBorder="1" applyAlignment="1">
      <alignment vertical="center" wrapText="1"/>
    </xf>
    <xf numFmtId="177" fontId="49" fillId="0" borderId="40" xfId="0" applyNumberFormat="1" applyFont="1" applyBorder="1" applyAlignment="1">
      <alignment vertical="center" wrapText="1"/>
    </xf>
    <xf numFmtId="0" fontId="40" fillId="33" borderId="0" xfId="0" applyFont="1" applyFill="1" applyAlignment="1" applyProtection="1">
      <alignment horizontal="left" vertical="center" wrapText="1"/>
      <protection locked="0"/>
    </xf>
    <xf numFmtId="0" fontId="40" fillId="33" borderId="0" xfId="0" applyFont="1" applyFill="1" applyAlignment="1" applyProtection="1">
      <alignment horizontal="left" vertical="center"/>
      <protection locked="0"/>
    </xf>
    <xf numFmtId="0" fontId="49" fillId="36" borderId="39" xfId="0" applyFont="1" applyFill="1" applyBorder="1" applyAlignment="1" applyProtection="1">
      <alignment horizontal="center" vertical="center" wrapText="1"/>
      <protection locked="0"/>
    </xf>
    <xf numFmtId="0" fontId="49" fillId="36" borderId="41" xfId="0" applyFont="1" applyFill="1" applyBorder="1" applyAlignment="1" applyProtection="1">
      <alignment horizontal="center" vertical="center" wrapText="1"/>
      <protection locked="0"/>
    </xf>
    <xf numFmtId="0" fontId="49" fillId="36" borderId="0" xfId="0" applyFont="1" applyFill="1" applyAlignment="1" applyProtection="1">
      <alignment horizontal="center" vertical="center" wrapText="1"/>
      <protection locked="0"/>
    </xf>
    <xf numFmtId="0" fontId="49" fillId="36" borderId="35" xfId="0" applyFont="1" applyFill="1" applyBorder="1" applyAlignment="1" applyProtection="1">
      <alignment horizontal="center" vertical="center" wrapText="1"/>
      <protection locked="0"/>
    </xf>
    <xf numFmtId="0" fontId="49" fillId="36" borderId="37" xfId="0" applyFont="1" applyFill="1" applyBorder="1" applyAlignment="1" applyProtection="1">
      <alignment horizontal="center" vertical="center" wrapText="1"/>
      <protection locked="0"/>
    </xf>
    <xf numFmtId="0" fontId="49" fillId="33" borderId="44" xfId="0" applyFont="1" applyFill="1" applyBorder="1" applyAlignment="1" applyProtection="1">
      <alignment horizontal="center" vertical="center" wrapText="1"/>
      <protection locked="0"/>
    </xf>
    <xf numFmtId="0" fontId="49" fillId="36" borderId="38" xfId="0" applyFont="1" applyFill="1" applyBorder="1" applyAlignment="1">
      <alignment horizontal="center" vertical="center" wrapText="1"/>
    </xf>
    <xf numFmtId="0" fontId="49" fillId="36" borderId="152" xfId="0" applyFont="1" applyFill="1" applyBorder="1" applyAlignment="1">
      <alignment horizontal="center" vertical="center" wrapText="1"/>
    </xf>
    <xf numFmtId="0" fontId="49" fillId="36" borderId="34" xfId="0" applyFont="1" applyFill="1" applyBorder="1" applyAlignment="1">
      <alignment horizontal="center" vertical="center" wrapText="1"/>
    </xf>
    <xf numFmtId="176" fontId="49" fillId="33" borderId="38" xfId="0" applyNumberFormat="1" applyFont="1" applyFill="1" applyBorder="1" applyAlignment="1" applyProtection="1">
      <alignment horizontal="right" vertical="top" wrapText="1"/>
      <protection locked="0"/>
    </xf>
    <xf numFmtId="176" fontId="49" fillId="33" borderId="152" xfId="0" applyNumberFormat="1" applyFont="1" applyFill="1" applyBorder="1" applyAlignment="1" applyProtection="1">
      <alignment horizontal="right" vertical="center" wrapText="1"/>
      <protection locked="0"/>
    </xf>
    <xf numFmtId="176" fontId="49" fillId="33" borderId="34" xfId="0" applyNumberFormat="1" applyFont="1" applyFill="1" applyBorder="1" applyAlignment="1" applyProtection="1">
      <alignment horizontal="right" vertical="center" wrapText="1"/>
      <protection locked="0"/>
    </xf>
    <xf numFmtId="0" fontId="49" fillId="0" borderId="37" xfId="0" applyFont="1" applyBorder="1" applyAlignment="1">
      <alignment horizontal="center" vertical="center" wrapText="1"/>
    </xf>
    <xf numFmtId="0" fontId="49" fillId="0" borderId="36" xfId="0" applyFont="1" applyBorder="1" applyAlignment="1">
      <alignment horizontal="center" vertical="center" wrapText="1"/>
    </xf>
    <xf numFmtId="0" fontId="49" fillId="33" borderId="44" xfId="0" applyFont="1" applyFill="1" applyBorder="1" applyAlignment="1" applyProtection="1">
      <alignment horizontal="center" vertical="center" shrinkToFit="1"/>
      <protection locked="0"/>
    </xf>
    <xf numFmtId="0" fontId="49" fillId="36" borderId="38" xfId="0" applyFont="1" applyFill="1" applyBorder="1" applyAlignment="1">
      <alignment horizontal="center" vertical="top" wrapText="1"/>
    </xf>
    <xf numFmtId="0" fontId="49" fillId="36" borderId="40" xfId="0" applyFont="1" applyFill="1" applyBorder="1" applyAlignment="1" applyProtection="1">
      <alignment horizontal="center" vertical="center" wrapText="1"/>
      <protection locked="0"/>
    </xf>
    <xf numFmtId="0" fontId="49" fillId="36" borderId="36" xfId="0" applyFont="1" applyFill="1" applyBorder="1" applyAlignment="1" applyProtection="1">
      <alignment horizontal="center" vertical="center" wrapText="1"/>
      <protection locked="0"/>
    </xf>
    <xf numFmtId="0" fontId="49" fillId="36" borderId="42" xfId="0" applyFont="1" applyFill="1" applyBorder="1" applyAlignment="1" applyProtection="1">
      <alignment horizontal="center" vertical="center" wrapText="1"/>
      <protection locked="0"/>
    </xf>
    <xf numFmtId="0" fontId="49" fillId="0" borderId="41" xfId="0" applyFont="1" applyBorder="1" applyAlignment="1">
      <alignment vertical="center" wrapText="1"/>
    </xf>
    <xf numFmtId="0" fontId="49" fillId="0" borderId="40" xfId="0" applyFont="1" applyBorder="1" applyAlignment="1">
      <alignment vertical="center" wrapText="1"/>
    </xf>
    <xf numFmtId="0" fontId="57" fillId="33" borderId="0" xfId="0" applyFont="1" applyFill="1" applyAlignment="1" applyProtection="1">
      <alignment horizontal="left" vertical="center" wrapText="1"/>
      <protection locked="0"/>
    </xf>
    <xf numFmtId="0" fontId="0" fillId="33" borderId="11" xfId="0" applyFill="1" applyBorder="1" applyAlignment="1" applyProtection="1">
      <alignment horizontal="center" vertical="center"/>
      <protection locked="0"/>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0"/>
  <tableStyles count="0" defaultTableStyle="TableStyleMedium2" defaultPivotStyle="PivotStyleLight16"/>
  <colors>
    <mruColors>
      <color rgb="FFFFFFCC"/>
      <color rgb="FFF3FFF3"/>
      <color rgb="FFFFCCCC"/>
      <color rgb="FFCCFFCC"/>
      <color rgb="FFCCECFF"/>
      <color rgb="FFCC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19</xdr:col>
      <xdr:colOff>106680</xdr:colOff>
      <xdr:row>1</xdr:row>
      <xdr:rowOff>30480</xdr:rowOff>
    </xdr:from>
    <xdr:to>
      <xdr:col>19</xdr:col>
      <xdr:colOff>643624</xdr:colOff>
      <xdr:row>2</xdr:row>
      <xdr:rowOff>0</xdr:rowOff>
    </xdr:to>
    <xdr:sp macro="" textlink="">
      <xdr:nvSpPr>
        <xdr:cNvPr id="2" name="矢印: 右 1">
          <a:extLst>
            <a:ext uri="{FF2B5EF4-FFF2-40B4-BE49-F238E27FC236}">
              <a16:creationId xmlns:a16="http://schemas.microsoft.com/office/drawing/2014/main" id="{00000000-0008-0000-0200-000002000000}"/>
            </a:ext>
          </a:extLst>
        </xdr:cNvPr>
        <xdr:cNvSpPr/>
      </xdr:nvSpPr>
      <xdr:spPr bwMode="auto">
        <a:xfrm flipH="1">
          <a:off x="7010400" y="259080"/>
          <a:ext cx="536944" cy="419467"/>
        </a:xfrm>
        <a:prstGeom prst="rightArrow">
          <a:avLst/>
        </a:prstGeom>
        <a:solidFill>
          <a:srgbClr val="FF0000"/>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19</xdr:col>
      <xdr:colOff>116841</xdr:colOff>
      <xdr:row>212</xdr:row>
      <xdr:rowOff>49106</xdr:rowOff>
    </xdr:from>
    <xdr:to>
      <xdr:col>28</xdr:col>
      <xdr:colOff>640080</xdr:colOff>
      <xdr:row>212</xdr:row>
      <xdr:rowOff>320040</xdr:rowOff>
    </xdr:to>
    <xdr:sp macro="" textlink="">
      <xdr:nvSpPr>
        <xdr:cNvPr id="10" name="吹き出し: 角を丸めた四角形 9">
          <a:extLst>
            <a:ext uri="{FF2B5EF4-FFF2-40B4-BE49-F238E27FC236}">
              <a16:creationId xmlns:a16="http://schemas.microsoft.com/office/drawing/2014/main" id="{63AB78B8-F64E-4135-BA50-E01A39225463}"/>
            </a:ext>
          </a:extLst>
        </xdr:cNvPr>
        <xdr:cNvSpPr/>
      </xdr:nvSpPr>
      <xdr:spPr bwMode="auto">
        <a:xfrm>
          <a:off x="7325361" y="45502406"/>
          <a:ext cx="5666739" cy="270934"/>
        </a:xfrm>
        <a:prstGeom prst="wedgeRoundRectCallout">
          <a:avLst>
            <a:gd name="adj1" fmla="val -52167"/>
            <a:gd name="adj2" fmla="val 694"/>
            <a:gd name="adj3" fmla="val 16667"/>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t" anchorCtr="0" upright="1"/>
        <a:lstStyle/>
        <a:p>
          <a:pPr algn="l">
            <a:lnSpc>
              <a:spcPct val="100000"/>
            </a:lnSpc>
          </a:pPr>
          <a:r>
            <a:rPr kumimoji="1" lang="ja-JP" altLang="en-US" sz="1100"/>
            <a:t>（ク） 別紙２－１経費所要額精算調書（</a:t>
          </a:r>
          <a:r>
            <a:rPr kumimoji="1" lang="en-US" altLang="ja-JP" sz="1100"/>
            <a:t>R6</a:t>
          </a:r>
          <a:r>
            <a:rPr kumimoji="1" lang="ja-JP" altLang="en-US" sz="1100"/>
            <a:t>）の「（</a:t>
          </a:r>
          <a:r>
            <a:rPr kumimoji="1" lang="en-US" altLang="ja-JP" sz="1100"/>
            <a:t>9</a:t>
          </a:r>
          <a:r>
            <a:rPr kumimoji="1" lang="ja-JP" altLang="en-US" sz="1100"/>
            <a:t>）</a:t>
          </a:r>
          <a:r>
            <a:rPr kumimoji="1" lang="en-US" altLang="ja-JP" sz="1100"/>
            <a:t>CO</a:t>
          </a:r>
          <a:r>
            <a:rPr kumimoji="1" lang="ja-JP" altLang="en-US" sz="1100"/>
            <a:t>２削減コストに応じた上限額」</a:t>
          </a:r>
        </a:p>
      </xdr:txBody>
    </xdr:sp>
    <xdr:clientData/>
  </xdr:twoCellAnchor>
  <xdr:twoCellAnchor>
    <xdr:from>
      <xdr:col>19</xdr:col>
      <xdr:colOff>91441</xdr:colOff>
      <xdr:row>211</xdr:row>
      <xdr:rowOff>5927</xdr:rowOff>
    </xdr:from>
    <xdr:to>
      <xdr:col>25</xdr:col>
      <xdr:colOff>167640</xdr:colOff>
      <xdr:row>211</xdr:row>
      <xdr:rowOff>280247</xdr:rowOff>
    </xdr:to>
    <xdr:sp macro="" textlink="">
      <xdr:nvSpPr>
        <xdr:cNvPr id="11" name="吹き出し: 角を丸めた四角形 10">
          <a:extLst>
            <a:ext uri="{FF2B5EF4-FFF2-40B4-BE49-F238E27FC236}">
              <a16:creationId xmlns:a16="http://schemas.microsoft.com/office/drawing/2014/main" id="{4BF1EC55-8CCC-4312-BABC-8ED8F413E22D}"/>
            </a:ext>
          </a:extLst>
        </xdr:cNvPr>
        <xdr:cNvSpPr/>
      </xdr:nvSpPr>
      <xdr:spPr bwMode="auto">
        <a:xfrm>
          <a:off x="7299961" y="45078227"/>
          <a:ext cx="4053839" cy="274320"/>
        </a:xfrm>
        <a:prstGeom prst="wedgeRoundRectCallout">
          <a:avLst>
            <a:gd name="adj1" fmla="val -52978"/>
            <a:gd name="adj2" fmla="val 8550"/>
            <a:gd name="adj3" fmla="val 16667"/>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t" anchorCtr="0" upright="1"/>
        <a:lstStyle/>
        <a:p>
          <a:pPr algn="l"/>
          <a:r>
            <a:rPr kumimoji="1" lang="ja-JP" altLang="en-US" sz="1100"/>
            <a:t>（キ）別紙２－１経費所要額精算調書（</a:t>
          </a:r>
          <a:r>
            <a:rPr kumimoji="1" lang="en-US" altLang="ja-JP" sz="1100"/>
            <a:t>R6</a:t>
          </a:r>
          <a:r>
            <a:rPr kumimoji="1" lang="ja-JP" altLang="en-US" sz="1100"/>
            <a:t>）の（</a:t>
          </a:r>
          <a:r>
            <a:rPr kumimoji="1" lang="en-US" altLang="ja-JP" sz="1100"/>
            <a:t>7</a:t>
          </a:r>
          <a:r>
            <a:rPr kumimoji="1" lang="ja-JP" altLang="en-US" sz="1100"/>
            <a:t>）補助基本額</a:t>
          </a:r>
        </a:p>
      </xdr:txBody>
    </xdr:sp>
    <xdr:clientData/>
  </xdr:twoCellAnchor>
  <xdr:twoCellAnchor>
    <xdr:from>
      <xdr:col>19</xdr:col>
      <xdr:colOff>113454</xdr:colOff>
      <xdr:row>208</xdr:row>
      <xdr:rowOff>60959</xdr:rowOff>
    </xdr:from>
    <xdr:to>
      <xdr:col>27</xdr:col>
      <xdr:colOff>15240</xdr:colOff>
      <xdr:row>208</xdr:row>
      <xdr:rowOff>312420</xdr:rowOff>
    </xdr:to>
    <xdr:sp macro="" textlink="">
      <xdr:nvSpPr>
        <xdr:cNvPr id="12" name="吹き出し: 角を丸めた四角形 11">
          <a:extLst>
            <a:ext uri="{FF2B5EF4-FFF2-40B4-BE49-F238E27FC236}">
              <a16:creationId xmlns:a16="http://schemas.microsoft.com/office/drawing/2014/main" id="{AF4CFB93-11AF-4783-949C-3178CD4A51BA}"/>
            </a:ext>
          </a:extLst>
        </xdr:cNvPr>
        <xdr:cNvSpPr/>
      </xdr:nvSpPr>
      <xdr:spPr bwMode="auto">
        <a:xfrm>
          <a:off x="7321974" y="43990259"/>
          <a:ext cx="4778586" cy="251461"/>
        </a:xfrm>
        <a:prstGeom prst="wedgeRoundRectCallout">
          <a:avLst>
            <a:gd name="adj1" fmla="val -52931"/>
            <a:gd name="adj2" fmla="val -25185"/>
            <a:gd name="adj3" fmla="val 16667"/>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t" anchorCtr="0" upright="1"/>
        <a:lstStyle/>
        <a:p>
          <a:pPr algn="l"/>
          <a:r>
            <a:rPr kumimoji="1" lang="ja-JP" altLang="en-US" sz="1100"/>
            <a:t>（エ）別紙２－３経費所要額精算調書（複数年度合計）の（</a:t>
          </a:r>
          <a:r>
            <a:rPr kumimoji="1" lang="en-US" altLang="ja-JP" sz="1100"/>
            <a:t>7</a:t>
          </a:r>
          <a:r>
            <a:rPr kumimoji="1" lang="ja-JP" altLang="en-US" sz="1100"/>
            <a:t>）補助基本額</a:t>
          </a:r>
        </a:p>
      </xdr:txBody>
    </xdr:sp>
    <xdr:clientData/>
  </xdr:twoCellAnchor>
  <xdr:twoCellAnchor>
    <xdr:from>
      <xdr:col>19</xdr:col>
      <xdr:colOff>97366</xdr:colOff>
      <xdr:row>214</xdr:row>
      <xdr:rowOff>71120</xdr:rowOff>
    </xdr:from>
    <xdr:to>
      <xdr:col>28</xdr:col>
      <xdr:colOff>624840</xdr:colOff>
      <xdr:row>214</xdr:row>
      <xdr:rowOff>342900</xdr:rowOff>
    </xdr:to>
    <xdr:sp macro="" textlink="">
      <xdr:nvSpPr>
        <xdr:cNvPr id="13" name="吹き出し: 角を丸めた四角形 12">
          <a:extLst>
            <a:ext uri="{FF2B5EF4-FFF2-40B4-BE49-F238E27FC236}">
              <a16:creationId xmlns:a16="http://schemas.microsoft.com/office/drawing/2014/main" id="{51B80E7C-6F02-4977-8D44-BABBEEAF93B8}"/>
            </a:ext>
          </a:extLst>
        </xdr:cNvPr>
        <xdr:cNvSpPr/>
      </xdr:nvSpPr>
      <xdr:spPr bwMode="auto">
        <a:xfrm>
          <a:off x="7305886" y="46278800"/>
          <a:ext cx="5670974" cy="271780"/>
        </a:xfrm>
        <a:prstGeom prst="wedgeRoundRectCallout">
          <a:avLst>
            <a:gd name="adj1" fmla="val -52047"/>
            <a:gd name="adj2" fmla="val 693"/>
            <a:gd name="adj3" fmla="val 16667"/>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t" anchorCtr="0" upright="1"/>
        <a:lstStyle/>
        <a:p>
          <a:pPr algn="l">
            <a:lnSpc>
              <a:spcPct val="100000"/>
            </a:lnSpc>
          </a:pPr>
          <a:r>
            <a:rPr kumimoji="1" lang="ja-JP" altLang="en-US" sz="1100"/>
            <a:t>（コ） 別紙２－２経費所要額精算調書（</a:t>
          </a:r>
          <a:r>
            <a:rPr kumimoji="1" lang="en-US" altLang="ja-JP" sz="1100"/>
            <a:t>R7</a:t>
          </a:r>
          <a:r>
            <a:rPr kumimoji="1" lang="ja-JP" altLang="en-US" sz="1100"/>
            <a:t>）の「（</a:t>
          </a:r>
          <a:r>
            <a:rPr kumimoji="1" lang="en-US" altLang="ja-JP" sz="1100"/>
            <a:t>9</a:t>
          </a:r>
          <a:r>
            <a:rPr kumimoji="1" lang="ja-JP" altLang="en-US" sz="1100"/>
            <a:t>）</a:t>
          </a:r>
          <a:r>
            <a:rPr kumimoji="1" lang="en-US" altLang="ja-JP" sz="1100"/>
            <a:t>CO</a:t>
          </a:r>
          <a:r>
            <a:rPr kumimoji="1" lang="ja-JP" altLang="en-US" sz="1100"/>
            <a:t>２削減コストに応じた上限額」</a:t>
          </a:r>
        </a:p>
      </xdr:txBody>
    </xdr:sp>
    <xdr:clientData/>
  </xdr:twoCellAnchor>
  <xdr:twoCellAnchor>
    <xdr:from>
      <xdr:col>19</xdr:col>
      <xdr:colOff>97366</xdr:colOff>
      <xdr:row>215</xdr:row>
      <xdr:rowOff>16933</xdr:rowOff>
    </xdr:from>
    <xdr:to>
      <xdr:col>29</xdr:col>
      <xdr:colOff>640080</xdr:colOff>
      <xdr:row>215</xdr:row>
      <xdr:rowOff>276860</xdr:rowOff>
    </xdr:to>
    <xdr:sp macro="" textlink="">
      <xdr:nvSpPr>
        <xdr:cNvPr id="14" name="吹き出し: 角を丸めた四角形 13">
          <a:extLst>
            <a:ext uri="{FF2B5EF4-FFF2-40B4-BE49-F238E27FC236}">
              <a16:creationId xmlns:a16="http://schemas.microsoft.com/office/drawing/2014/main" id="{8E62ED13-155F-45F0-BA60-8E13DDD4F3A0}"/>
            </a:ext>
          </a:extLst>
        </xdr:cNvPr>
        <xdr:cNvSpPr/>
      </xdr:nvSpPr>
      <xdr:spPr bwMode="auto">
        <a:xfrm>
          <a:off x="7305886" y="46597993"/>
          <a:ext cx="6349154" cy="259927"/>
        </a:xfrm>
        <a:prstGeom prst="wedgeRoundRectCallout">
          <a:avLst>
            <a:gd name="adj1" fmla="val -52084"/>
            <a:gd name="adj2" fmla="val 1010"/>
            <a:gd name="adj3" fmla="val 16667"/>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t" anchorCtr="0" upright="1"/>
        <a:lstStyle/>
        <a:p>
          <a:pPr algn="l">
            <a:lnSpc>
              <a:spcPct val="100000"/>
            </a:lnSpc>
          </a:pPr>
          <a:r>
            <a:rPr kumimoji="1" lang="ja-JP" altLang="en-US" sz="1100"/>
            <a:t>（サ） 別紙２－３経費所要額精算調書（複数年度合計）の「（</a:t>
          </a:r>
          <a:r>
            <a:rPr kumimoji="1" lang="en-US" altLang="ja-JP" sz="1100"/>
            <a:t>9</a:t>
          </a:r>
          <a:r>
            <a:rPr kumimoji="1" lang="ja-JP" altLang="en-US" sz="1100"/>
            <a:t>）</a:t>
          </a:r>
          <a:r>
            <a:rPr kumimoji="1" lang="en-US" altLang="ja-JP" sz="1100"/>
            <a:t>CO</a:t>
          </a:r>
          <a:r>
            <a:rPr kumimoji="1" lang="ja-JP" altLang="en-US" sz="1100"/>
            <a:t>２削減コストに応じた上限額」</a:t>
          </a:r>
        </a:p>
      </xdr:txBody>
    </xdr:sp>
    <xdr:clientData/>
  </xdr:twoCellAnchor>
  <xdr:twoCellAnchor>
    <xdr:from>
      <xdr:col>19</xdr:col>
      <xdr:colOff>121921</xdr:colOff>
      <xdr:row>190</xdr:row>
      <xdr:rowOff>64347</xdr:rowOff>
    </xdr:from>
    <xdr:to>
      <xdr:col>24</xdr:col>
      <xdr:colOff>388620</xdr:colOff>
      <xdr:row>191</xdr:row>
      <xdr:rowOff>139701</xdr:rowOff>
    </xdr:to>
    <xdr:sp macro="" textlink="">
      <xdr:nvSpPr>
        <xdr:cNvPr id="9" name="吹き出し: 角を丸めた四角形 8">
          <a:extLst>
            <a:ext uri="{FF2B5EF4-FFF2-40B4-BE49-F238E27FC236}">
              <a16:creationId xmlns:a16="http://schemas.microsoft.com/office/drawing/2014/main" id="{20AE64E7-0E16-474B-9DE9-E3918D8BD73C}"/>
            </a:ext>
          </a:extLst>
        </xdr:cNvPr>
        <xdr:cNvSpPr/>
      </xdr:nvSpPr>
      <xdr:spPr bwMode="auto">
        <a:xfrm>
          <a:off x="7330441" y="39673107"/>
          <a:ext cx="3581399" cy="281094"/>
        </a:xfrm>
        <a:prstGeom prst="wedgeRoundRectCallout">
          <a:avLst>
            <a:gd name="adj1" fmla="val -55815"/>
            <a:gd name="adj2" fmla="val -28179"/>
            <a:gd name="adj3" fmla="val 16667"/>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t" anchorCtr="0" upright="1"/>
        <a:lstStyle/>
        <a:p>
          <a:pPr algn="l"/>
          <a:r>
            <a:rPr kumimoji="1" lang="en-US" altLang="ja-JP" sz="1100"/>
            <a:t>【</a:t>
          </a:r>
          <a:r>
            <a:rPr kumimoji="1" lang="ja-JP" altLang="en-US" sz="1100"/>
            <a:t>別紙２</a:t>
          </a:r>
          <a:r>
            <a:rPr kumimoji="1" lang="en-US" altLang="ja-JP" sz="1100"/>
            <a:t>】</a:t>
          </a:r>
          <a:r>
            <a:rPr kumimoji="1" lang="ja-JP" altLang="en-US" sz="1100"/>
            <a:t>経費所要額精算調書から自動入力されます。</a:t>
          </a:r>
        </a:p>
      </xdr:txBody>
    </xdr:sp>
    <xdr:clientData/>
  </xdr:twoCellAnchor>
  <xdr:twoCellAnchor>
    <xdr:from>
      <xdr:col>19</xdr:col>
      <xdr:colOff>137160</xdr:colOff>
      <xdr:row>194</xdr:row>
      <xdr:rowOff>22860</xdr:rowOff>
    </xdr:from>
    <xdr:to>
      <xdr:col>24</xdr:col>
      <xdr:colOff>403859</xdr:colOff>
      <xdr:row>195</xdr:row>
      <xdr:rowOff>98214</xdr:rowOff>
    </xdr:to>
    <xdr:sp macro="" textlink="">
      <xdr:nvSpPr>
        <xdr:cNvPr id="3" name="吹き出し: 角を丸めた四角形 2">
          <a:extLst>
            <a:ext uri="{FF2B5EF4-FFF2-40B4-BE49-F238E27FC236}">
              <a16:creationId xmlns:a16="http://schemas.microsoft.com/office/drawing/2014/main" id="{0A43E44A-90FA-41CB-8FDF-2AE01CD965CC}"/>
            </a:ext>
          </a:extLst>
        </xdr:cNvPr>
        <xdr:cNvSpPr/>
      </xdr:nvSpPr>
      <xdr:spPr bwMode="auto">
        <a:xfrm>
          <a:off x="7345680" y="40591740"/>
          <a:ext cx="3581399" cy="281094"/>
        </a:xfrm>
        <a:prstGeom prst="wedgeRoundRectCallout">
          <a:avLst>
            <a:gd name="adj1" fmla="val -55815"/>
            <a:gd name="adj2" fmla="val -28179"/>
            <a:gd name="adj3" fmla="val 16667"/>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t" anchorCtr="0" upright="1"/>
        <a:lstStyle/>
        <a:p>
          <a:pPr algn="l"/>
          <a:r>
            <a:rPr kumimoji="1" lang="en-US" altLang="ja-JP" sz="1100"/>
            <a:t>【</a:t>
          </a:r>
          <a:r>
            <a:rPr kumimoji="1" lang="ja-JP" altLang="en-US" sz="1100"/>
            <a:t>別紙２</a:t>
          </a:r>
          <a:r>
            <a:rPr kumimoji="1" lang="en-US" altLang="ja-JP" sz="1100"/>
            <a:t>】</a:t>
          </a:r>
          <a:r>
            <a:rPr kumimoji="1" lang="ja-JP" altLang="en-US" sz="1100"/>
            <a:t>経費所要額精算調書から自動入力されます。</a:t>
          </a:r>
        </a:p>
      </xdr:txBody>
    </xdr:sp>
    <xdr:clientData/>
  </xdr:twoCellAnchor>
  <xdr:twoCellAnchor>
    <xdr:from>
      <xdr:col>19</xdr:col>
      <xdr:colOff>205740</xdr:colOff>
      <xdr:row>198</xdr:row>
      <xdr:rowOff>30480</xdr:rowOff>
    </xdr:from>
    <xdr:to>
      <xdr:col>26</xdr:col>
      <xdr:colOff>83820</xdr:colOff>
      <xdr:row>201</xdr:row>
      <xdr:rowOff>30480</xdr:rowOff>
    </xdr:to>
    <xdr:sp macro="" textlink="">
      <xdr:nvSpPr>
        <xdr:cNvPr id="4" name="吹き出し: 角を丸めた四角形 3">
          <a:extLst>
            <a:ext uri="{FF2B5EF4-FFF2-40B4-BE49-F238E27FC236}">
              <a16:creationId xmlns:a16="http://schemas.microsoft.com/office/drawing/2014/main" id="{5D755074-43CD-42F9-A236-EF40C7A06C94}"/>
            </a:ext>
          </a:extLst>
        </xdr:cNvPr>
        <xdr:cNvSpPr/>
      </xdr:nvSpPr>
      <xdr:spPr bwMode="auto">
        <a:xfrm>
          <a:off x="7414260" y="41574720"/>
          <a:ext cx="4518660" cy="617220"/>
        </a:xfrm>
        <a:prstGeom prst="wedgeRoundRectCallout">
          <a:avLst>
            <a:gd name="adj1" fmla="val -55815"/>
            <a:gd name="adj2" fmla="val -28179"/>
            <a:gd name="adj3" fmla="val 16667"/>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t" anchorCtr="0" upright="1"/>
        <a:lstStyle/>
        <a:p>
          <a:pPr algn="l"/>
          <a:r>
            <a:rPr kumimoji="1" lang="ja-JP" altLang="en-US" sz="1100"/>
            <a:t>補助金ベースで算出した</a:t>
          </a:r>
          <a:r>
            <a:rPr kumimoji="1" lang="en-US" altLang="ja-JP" sz="1100"/>
            <a:t>CO</a:t>
          </a:r>
          <a:r>
            <a:rPr kumimoji="1" lang="ja-JP" altLang="en-US" sz="1100"/>
            <a:t>２削減コスト（イ）が</a:t>
          </a:r>
          <a:r>
            <a:rPr kumimoji="1" lang="en-US" altLang="ja-JP" sz="1100"/>
            <a:t>80,000</a:t>
          </a:r>
          <a:r>
            <a:rPr kumimoji="1" lang="ja-JP" altLang="en-US" sz="1100"/>
            <a:t>円</a:t>
          </a:r>
          <a:r>
            <a:rPr kumimoji="1" lang="en-US" altLang="ja-JP" sz="1100"/>
            <a:t>/t-CO2</a:t>
          </a:r>
          <a:r>
            <a:rPr kumimoji="1" lang="ja-JP" altLang="en-US" sz="1100"/>
            <a:t>を超える場合のみ該当します。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270934</xdr:colOff>
      <xdr:row>0</xdr:row>
      <xdr:rowOff>59267</xdr:rowOff>
    </xdr:from>
    <xdr:to>
      <xdr:col>33</xdr:col>
      <xdr:colOff>400474</xdr:colOff>
      <xdr:row>53</xdr:row>
      <xdr:rowOff>23707</xdr:rowOff>
    </xdr:to>
    <xdr:pic>
      <xdr:nvPicPr>
        <xdr:cNvPr id="2" name="図 1">
          <a:extLst>
            <a:ext uri="{FF2B5EF4-FFF2-40B4-BE49-F238E27FC236}">
              <a16:creationId xmlns:a16="http://schemas.microsoft.com/office/drawing/2014/main" id="{E38133A9-0933-4DF2-02C5-A483A9F0CF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6801" y="59267"/>
          <a:ext cx="7393940" cy="13350240"/>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22</xdr:col>
      <xdr:colOff>381000</xdr:colOff>
      <xdr:row>0</xdr:row>
      <xdr:rowOff>16933</xdr:rowOff>
    </xdr:from>
    <xdr:to>
      <xdr:col>34</xdr:col>
      <xdr:colOff>17780</xdr:colOff>
      <xdr:row>52</xdr:row>
      <xdr:rowOff>219286</xdr:rowOff>
    </xdr:to>
    <xdr:pic>
      <xdr:nvPicPr>
        <xdr:cNvPr id="2" name="図 1">
          <a:extLst>
            <a:ext uri="{FF2B5EF4-FFF2-40B4-BE49-F238E27FC236}">
              <a16:creationId xmlns:a16="http://schemas.microsoft.com/office/drawing/2014/main" id="{1692B8BF-1613-A750-BF88-599248453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6867" y="16933"/>
          <a:ext cx="7561580" cy="13342620"/>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22</xdr:col>
      <xdr:colOff>338667</xdr:colOff>
      <xdr:row>0</xdr:row>
      <xdr:rowOff>76200</xdr:rowOff>
    </xdr:from>
    <xdr:to>
      <xdr:col>33</xdr:col>
      <xdr:colOff>635847</xdr:colOff>
      <xdr:row>54</xdr:row>
      <xdr:rowOff>55880</xdr:rowOff>
    </xdr:to>
    <xdr:pic>
      <xdr:nvPicPr>
        <xdr:cNvPr id="2" name="図 1">
          <a:extLst>
            <a:ext uri="{FF2B5EF4-FFF2-40B4-BE49-F238E27FC236}">
              <a16:creationId xmlns:a16="http://schemas.microsoft.com/office/drawing/2014/main" id="{61EB6ECE-F8D6-41F2-F7C5-1FC2C1EE5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4534" y="76200"/>
          <a:ext cx="7561580" cy="13348547"/>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DF783-E034-45A3-8BEE-B1C7C5E6230C}">
  <sheetPr>
    <tabColor rgb="FFFF0000"/>
  </sheetPr>
  <dimension ref="A1:G38"/>
  <sheetViews>
    <sheetView tabSelected="1" view="pageBreakPreview" zoomScale="80" zoomScaleNormal="100" zoomScaleSheetLayoutView="80" workbookViewId="0">
      <selection activeCell="E4" sqref="E4"/>
    </sheetView>
  </sheetViews>
  <sheetFormatPr defaultRowHeight="18" x14ac:dyDescent="0.45"/>
  <cols>
    <col min="1" max="1" width="4.69921875" customWidth="1"/>
    <col min="2" max="2" width="3.69921875" customWidth="1"/>
    <col min="3" max="3" width="57.3984375" customWidth="1"/>
    <col min="4" max="4" width="9.5" customWidth="1"/>
    <col min="5" max="5" width="10.19921875" bestFit="1" customWidth="1"/>
    <col min="6" max="6" width="2.5" customWidth="1"/>
    <col min="7" max="7" width="3.8984375" customWidth="1"/>
  </cols>
  <sheetData>
    <row r="1" spans="1:7" x14ac:dyDescent="0.45">
      <c r="A1" s="240" t="s">
        <v>0</v>
      </c>
      <c r="B1" s="240"/>
      <c r="C1" s="241"/>
      <c r="D1" s="241"/>
      <c r="E1" s="9"/>
    </row>
    <row r="2" spans="1:7" x14ac:dyDescent="0.45">
      <c r="A2" s="10"/>
      <c r="B2" s="10"/>
      <c r="C2" s="243" t="s">
        <v>1</v>
      </c>
      <c r="D2" s="243"/>
      <c r="E2" s="243"/>
    </row>
    <row r="3" spans="1:7" ht="24" x14ac:dyDescent="0.45">
      <c r="A3" s="6" t="s">
        <v>2</v>
      </c>
      <c r="B3" s="271" t="s">
        <v>3</v>
      </c>
      <c r="C3" s="272"/>
      <c r="D3" s="7" t="s">
        <v>4</v>
      </c>
      <c r="E3" s="8" t="s">
        <v>5</v>
      </c>
    </row>
    <row r="4" spans="1:7" ht="18" customHeight="1" x14ac:dyDescent="0.45">
      <c r="A4" s="2" t="s">
        <v>6</v>
      </c>
      <c r="B4" s="275" t="s">
        <v>7</v>
      </c>
      <c r="C4" s="276"/>
      <c r="D4" s="242" t="s">
        <v>8</v>
      </c>
      <c r="E4" s="5"/>
      <c r="G4" s="3" t="s">
        <v>9</v>
      </c>
    </row>
    <row r="5" spans="1:7" ht="18" customHeight="1" x14ac:dyDescent="0.45">
      <c r="A5" s="33" t="s">
        <v>10</v>
      </c>
      <c r="B5" s="273" t="s">
        <v>11</v>
      </c>
      <c r="C5" s="274"/>
      <c r="D5" s="242"/>
      <c r="E5" s="5"/>
      <c r="G5" s="4" t="s">
        <v>12</v>
      </c>
    </row>
    <row r="6" spans="1:7" ht="18" customHeight="1" x14ac:dyDescent="0.45">
      <c r="A6" s="33" t="s">
        <v>13</v>
      </c>
      <c r="B6" s="273" t="s">
        <v>14</v>
      </c>
      <c r="C6" s="274"/>
      <c r="D6" s="242"/>
      <c r="E6" s="5"/>
    </row>
    <row r="7" spans="1:7" x14ac:dyDescent="0.45">
      <c r="A7" s="268" t="s">
        <v>15</v>
      </c>
      <c r="B7" s="281" t="s">
        <v>16</v>
      </c>
      <c r="C7" s="282"/>
      <c r="D7" s="242"/>
      <c r="E7" s="5"/>
    </row>
    <row r="8" spans="1:7" x14ac:dyDescent="0.45">
      <c r="A8" s="269"/>
      <c r="B8" s="279" t="s">
        <v>17</v>
      </c>
      <c r="C8" s="280"/>
      <c r="D8" s="242"/>
      <c r="E8" s="5"/>
    </row>
    <row r="9" spans="1:7" x14ac:dyDescent="0.45">
      <c r="A9" s="270"/>
      <c r="B9" s="277" t="s">
        <v>18</v>
      </c>
      <c r="C9" s="278"/>
      <c r="D9" s="242"/>
      <c r="E9" s="5"/>
    </row>
    <row r="10" spans="1:7" ht="25.2" customHeight="1" x14ac:dyDescent="0.45">
      <c r="A10" s="31" t="s">
        <v>19</v>
      </c>
      <c r="B10" s="238" t="s">
        <v>20</v>
      </c>
      <c r="C10" s="239"/>
      <c r="D10" s="13" t="s">
        <v>21</v>
      </c>
      <c r="E10" s="12"/>
      <c r="F10" s="20"/>
    </row>
    <row r="11" spans="1:7" x14ac:dyDescent="0.45">
      <c r="A11" s="31" t="s">
        <v>22</v>
      </c>
      <c r="B11" s="238" t="s">
        <v>23</v>
      </c>
      <c r="C11" s="239"/>
      <c r="D11" s="13" t="s">
        <v>24</v>
      </c>
      <c r="E11" s="12"/>
    </row>
    <row r="12" spans="1:7" x14ac:dyDescent="0.45">
      <c r="A12" s="31" t="s">
        <v>25</v>
      </c>
      <c r="B12" s="238" t="s">
        <v>26</v>
      </c>
      <c r="C12" s="239"/>
      <c r="D12" s="13" t="s">
        <v>24</v>
      </c>
      <c r="E12" s="12"/>
    </row>
    <row r="13" spans="1:7" ht="18" customHeight="1" x14ac:dyDescent="0.45">
      <c r="A13" s="31" t="s">
        <v>27</v>
      </c>
      <c r="B13" s="238" t="s">
        <v>28</v>
      </c>
      <c r="C13" s="239"/>
      <c r="D13" s="13" t="s">
        <v>24</v>
      </c>
      <c r="E13" s="12"/>
    </row>
    <row r="14" spans="1:7" ht="18" customHeight="1" x14ac:dyDescent="0.45">
      <c r="A14" s="31" t="s">
        <v>29</v>
      </c>
      <c r="B14" s="238" t="s">
        <v>320</v>
      </c>
      <c r="C14" s="239"/>
      <c r="D14" s="13" t="s">
        <v>21</v>
      </c>
      <c r="E14" s="12"/>
    </row>
    <row r="15" spans="1:7" ht="18" customHeight="1" x14ac:dyDescent="0.45">
      <c r="A15" s="31" t="s">
        <v>30</v>
      </c>
      <c r="B15" s="238" t="s">
        <v>31</v>
      </c>
      <c r="C15" s="239"/>
      <c r="D15" s="13" t="s">
        <v>21</v>
      </c>
      <c r="E15" s="12"/>
    </row>
    <row r="16" spans="1:7" x14ac:dyDescent="0.45">
      <c r="A16" s="30" t="s">
        <v>32</v>
      </c>
      <c r="B16" s="273" t="s">
        <v>33</v>
      </c>
      <c r="C16" s="274"/>
      <c r="D16" s="22" t="s">
        <v>34</v>
      </c>
      <c r="E16" s="5"/>
    </row>
    <row r="17" spans="1:5" x14ac:dyDescent="0.45">
      <c r="A17" s="32" t="s">
        <v>35</v>
      </c>
      <c r="B17" s="238" t="s">
        <v>36</v>
      </c>
      <c r="C17" s="239"/>
      <c r="D17" s="13" t="s">
        <v>24</v>
      </c>
      <c r="E17" s="12"/>
    </row>
    <row r="18" spans="1:5" x14ac:dyDescent="0.45">
      <c r="A18" s="32" t="s">
        <v>37</v>
      </c>
      <c r="B18" s="238" t="s">
        <v>38</v>
      </c>
      <c r="C18" s="239"/>
      <c r="D18" s="13" t="s">
        <v>24</v>
      </c>
      <c r="E18" s="12"/>
    </row>
    <row r="19" spans="1:5" x14ac:dyDescent="0.45">
      <c r="A19" s="32" t="s">
        <v>39</v>
      </c>
      <c r="B19" s="238" t="s">
        <v>40</v>
      </c>
      <c r="C19" s="239"/>
      <c r="D19" s="13" t="s">
        <v>24</v>
      </c>
      <c r="E19" s="12"/>
    </row>
    <row r="20" spans="1:5" x14ac:dyDescent="0.45">
      <c r="A20" s="264">
        <v>14</v>
      </c>
      <c r="B20" s="283" t="s">
        <v>41</v>
      </c>
      <c r="C20" s="284"/>
      <c r="D20" s="267" t="s">
        <v>24</v>
      </c>
      <c r="E20" s="257"/>
    </row>
    <row r="21" spans="1:5" ht="15" customHeight="1" x14ac:dyDescent="0.45">
      <c r="A21" s="265"/>
      <c r="B21" s="262" t="s">
        <v>42</v>
      </c>
      <c r="C21" s="263"/>
      <c r="D21" s="267"/>
      <c r="E21" s="258"/>
    </row>
    <row r="22" spans="1:5" ht="15" customHeight="1" x14ac:dyDescent="0.45">
      <c r="A22" s="266"/>
      <c r="B22" s="260" t="s">
        <v>43</v>
      </c>
      <c r="C22" s="261"/>
      <c r="D22" s="267"/>
      <c r="E22" s="259"/>
    </row>
    <row r="23" spans="1:5" x14ac:dyDescent="0.45">
      <c r="A23" s="254">
        <v>15</v>
      </c>
      <c r="B23" s="250" t="s">
        <v>44</v>
      </c>
      <c r="C23" s="251"/>
      <c r="D23" s="23"/>
      <c r="E23" s="24"/>
    </row>
    <row r="24" spans="1:5" x14ac:dyDescent="0.45">
      <c r="A24" s="255"/>
      <c r="B24" s="199" t="s">
        <v>45</v>
      </c>
      <c r="C24" s="26" t="s">
        <v>46</v>
      </c>
      <c r="D24" s="27" t="s">
        <v>24</v>
      </c>
      <c r="E24" s="25"/>
    </row>
    <row r="25" spans="1:5" x14ac:dyDescent="0.45">
      <c r="A25" s="255"/>
      <c r="B25" s="199" t="s">
        <v>47</v>
      </c>
      <c r="C25" s="26" t="s">
        <v>48</v>
      </c>
      <c r="D25" s="27" t="s">
        <v>24</v>
      </c>
      <c r="E25" s="25"/>
    </row>
    <row r="26" spans="1:5" x14ac:dyDescent="0.45">
      <c r="A26" s="255"/>
      <c r="B26" s="199" t="s">
        <v>49</v>
      </c>
      <c r="C26" s="26" t="s">
        <v>50</v>
      </c>
      <c r="D26" s="27" t="s">
        <v>24</v>
      </c>
      <c r="E26" s="25"/>
    </row>
    <row r="27" spans="1:5" x14ac:dyDescent="0.45">
      <c r="A27" s="255"/>
      <c r="B27" s="199" t="s">
        <v>51</v>
      </c>
      <c r="C27" s="26" t="s">
        <v>52</v>
      </c>
      <c r="D27" s="27" t="s">
        <v>24</v>
      </c>
      <c r="E27" s="25"/>
    </row>
    <row r="28" spans="1:5" x14ac:dyDescent="0.45">
      <c r="A28" s="255"/>
      <c r="B28" s="199" t="s">
        <v>53</v>
      </c>
      <c r="C28" s="26" t="s">
        <v>54</v>
      </c>
      <c r="D28" s="27" t="s">
        <v>24</v>
      </c>
      <c r="E28" s="25"/>
    </row>
    <row r="29" spans="1:5" x14ac:dyDescent="0.45">
      <c r="A29" s="255"/>
      <c r="B29" s="199" t="s">
        <v>55</v>
      </c>
      <c r="C29" s="26" t="s">
        <v>56</v>
      </c>
      <c r="D29" s="27" t="s">
        <v>24</v>
      </c>
      <c r="E29" s="25"/>
    </row>
    <row r="30" spans="1:5" x14ac:dyDescent="0.45">
      <c r="A30" s="256"/>
      <c r="B30" s="199" t="s">
        <v>57</v>
      </c>
      <c r="C30" s="26" t="s">
        <v>58</v>
      </c>
      <c r="D30" s="27" t="s">
        <v>24</v>
      </c>
      <c r="E30" s="25"/>
    </row>
    <row r="31" spans="1:5" x14ac:dyDescent="0.45">
      <c r="A31" s="29">
        <v>16</v>
      </c>
      <c r="B31" s="250" t="s">
        <v>59</v>
      </c>
      <c r="C31" s="251"/>
      <c r="D31" s="27" t="s">
        <v>24</v>
      </c>
      <c r="E31" s="25"/>
    </row>
    <row r="32" spans="1:5" x14ac:dyDescent="0.45">
      <c r="A32" s="29">
        <v>17</v>
      </c>
      <c r="B32" s="252" t="s">
        <v>60</v>
      </c>
      <c r="C32" s="253"/>
      <c r="D32" s="28" t="s">
        <v>61</v>
      </c>
      <c r="E32" s="25"/>
    </row>
    <row r="33" spans="1:5" ht="31.95" customHeight="1" x14ac:dyDescent="0.45">
      <c r="A33" s="249" t="s">
        <v>368</v>
      </c>
      <c r="B33" s="249"/>
      <c r="C33" s="249"/>
      <c r="D33" s="249"/>
      <c r="E33" s="249"/>
    </row>
    <row r="34" spans="1:5" ht="16.95" customHeight="1" x14ac:dyDescent="0.45">
      <c r="A34" s="247" t="s">
        <v>62</v>
      </c>
      <c r="B34" s="247"/>
      <c r="C34" s="247"/>
      <c r="D34" s="247"/>
      <c r="E34" s="247"/>
    </row>
    <row r="35" spans="1:5" x14ac:dyDescent="0.45">
      <c r="A35" s="247" t="s">
        <v>63</v>
      </c>
      <c r="B35" s="247"/>
      <c r="C35" s="247"/>
      <c r="D35" s="247"/>
      <c r="E35" s="247"/>
    </row>
    <row r="36" spans="1:5" x14ac:dyDescent="0.45">
      <c r="A36" s="248" t="s">
        <v>64</v>
      </c>
      <c r="B36" s="248"/>
      <c r="C36" s="248"/>
      <c r="D36" s="248"/>
      <c r="E36" s="248"/>
    </row>
    <row r="37" spans="1:5" ht="34.049999999999997" customHeight="1" x14ac:dyDescent="0.45">
      <c r="A37" s="244" t="s">
        <v>65</v>
      </c>
      <c r="B37" s="244"/>
      <c r="C37" s="245"/>
      <c r="D37" s="245"/>
      <c r="E37" s="245"/>
    </row>
    <row r="38" spans="1:5" ht="34.049999999999997" customHeight="1" x14ac:dyDescent="0.45">
      <c r="A38" s="246" t="s">
        <v>369</v>
      </c>
      <c r="B38" s="246"/>
      <c r="C38" s="246"/>
      <c r="D38" s="246"/>
      <c r="E38" s="246"/>
    </row>
  </sheetData>
  <customSheetViews>
    <customSheetView guid="{BC14760E-9E57-4AB8-BA47-CEC529F89A4F}">
      <selection activeCell="I24" sqref="I24"/>
      <pageMargins left="0" right="0" top="0" bottom="0" header="0" footer="0"/>
    </customSheetView>
  </customSheetViews>
  <mergeCells count="37">
    <mergeCell ref="A20:A22"/>
    <mergeCell ref="D20:D22"/>
    <mergeCell ref="A7:A9"/>
    <mergeCell ref="B3:C3"/>
    <mergeCell ref="B6:C6"/>
    <mergeCell ref="B5:C5"/>
    <mergeCell ref="B4:C4"/>
    <mergeCell ref="B10:C10"/>
    <mergeCell ref="B17:C17"/>
    <mergeCell ref="B16:C16"/>
    <mergeCell ref="B9:C9"/>
    <mergeCell ref="B8:C8"/>
    <mergeCell ref="B7:C7"/>
    <mergeCell ref="B11:C11"/>
    <mergeCell ref="B12:C12"/>
    <mergeCell ref="B20:C20"/>
    <mergeCell ref="A1:D1"/>
    <mergeCell ref="D4:D9"/>
    <mergeCell ref="C2:E2"/>
    <mergeCell ref="A37:E37"/>
    <mergeCell ref="A38:E38"/>
    <mergeCell ref="A34:E34"/>
    <mergeCell ref="A35:E35"/>
    <mergeCell ref="A36:E36"/>
    <mergeCell ref="A33:E33"/>
    <mergeCell ref="B23:C23"/>
    <mergeCell ref="B32:C32"/>
    <mergeCell ref="B31:C31"/>
    <mergeCell ref="A23:A30"/>
    <mergeCell ref="E20:E22"/>
    <mergeCell ref="B22:C22"/>
    <mergeCell ref="B21:C21"/>
    <mergeCell ref="B13:C13"/>
    <mergeCell ref="B19:C19"/>
    <mergeCell ref="B18:C18"/>
    <mergeCell ref="B15:C15"/>
    <mergeCell ref="B14:C14"/>
  </mergeCells>
  <phoneticPr fontId="22"/>
  <dataValidations count="1">
    <dataValidation type="list" allowBlank="1" showInputMessage="1" showErrorMessage="1" sqref="E23:E32 E4:E20" xr:uid="{8DC7BF3E-6A22-40D4-AB57-39C3A26D663D}">
      <formula1>$G$4:$G$5</formula1>
    </dataValidation>
  </dataValidations>
  <pageMargins left="0.70866141732283472" right="0.51181102362204722" top="0.74803149606299213" bottom="0.35433070866141736" header="0.31496062992125984" footer="0.31496062992125984"/>
  <pageSetup paperSize="9" scale="95" orientation="portrait" r:id="rId1"/>
  <colBreaks count="1" manualBreakCount="1">
    <brk id="5" max="1048575" man="1"/>
  </colBreaks>
  <ignoredErrors>
    <ignoredError sqref="A10:A19 A4:A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4F8A3-2A9F-481B-A1A8-0A704575BE69}">
  <dimension ref="A1:AD72"/>
  <sheetViews>
    <sheetView view="pageBreakPreview" zoomScale="90" zoomScaleNormal="100" zoomScaleSheetLayoutView="90" workbookViewId="0">
      <selection activeCell="N7" sqref="N7:V7"/>
    </sheetView>
  </sheetViews>
  <sheetFormatPr defaultColWidth="8.69921875" defaultRowHeight="19.8" x14ac:dyDescent="0.45"/>
  <cols>
    <col min="1" max="1" width="2.8984375" style="35" customWidth="1"/>
    <col min="2" max="19" width="4.59765625" style="48" customWidth="1"/>
    <col min="20" max="21" width="8.69921875" style="48"/>
    <col min="22" max="23" width="4.59765625" style="48" customWidth="1"/>
    <col min="24" max="24" width="1.3984375" style="48" customWidth="1"/>
    <col min="25" max="16384" width="8.69921875" style="18"/>
  </cols>
  <sheetData>
    <row r="1" spans="1:30" ht="19.95" customHeight="1" x14ac:dyDescent="0.45">
      <c r="B1" s="36" t="s">
        <v>316</v>
      </c>
      <c r="C1" s="37"/>
      <c r="D1" s="37"/>
      <c r="E1" s="37"/>
      <c r="F1" s="37"/>
      <c r="G1" s="37"/>
      <c r="H1" s="37"/>
      <c r="I1" s="37"/>
      <c r="J1" s="37"/>
      <c r="K1" s="37"/>
      <c r="L1" s="37"/>
      <c r="M1" s="37"/>
      <c r="N1" s="37"/>
      <c r="O1" s="37"/>
      <c r="P1" s="37"/>
      <c r="Q1" s="37"/>
      <c r="R1" s="37"/>
      <c r="S1" s="37"/>
      <c r="T1" s="37"/>
      <c r="U1" s="37"/>
      <c r="V1" s="37"/>
      <c r="W1" s="37"/>
      <c r="X1" s="35"/>
    </row>
    <row r="2" spans="1:30" ht="18" customHeight="1" x14ac:dyDescent="0.45">
      <c r="B2" s="37"/>
      <c r="C2" s="35"/>
      <c r="D2" s="35"/>
      <c r="E2" s="35"/>
      <c r="F2" s="35"/>
      <c r="G2" s="35"/>
      <c r="H2" s="35"/>
      <c r="I2" s="35"/>
      <c r="J2" s="35"/>
      <c r="K2" s="35"/>
      <c r="L2" s="35"/>
      <c r="M2" s="35"/>
      <c r="N2" s="35"/>
      <c r="O2" s="35"/>
      <c r="P2" s="35"/>
      <c r="Q2" s="35"/>
      <c r="R2" s="35"/>
      <c r="S2" s="304" t="s">
        <v>349</v>
      </c>
      <c r="T2" s="304"/>
      <c r="U2" s="304"/>
      <c r="V2" s="304"/>
      <c r="W2" s="37"/>
      <c r="X2" s="35"/>
      <c r="Y2" s="294"/>
      <c r="Z2" s="294"/>
      <c r="AA2" s="294"/>
      <c r="AB2" s="294"/>
      <c r="AC2" s="294"/>
      <c r="AD2" s="294"/>
    </row>
    <row r="3" spans="1:30" x14ac:dyDescent="0.45">
      <c r="B3" s="38"/>
      <c r="C3" s="35"/>
      <c r="D3" s="35"/>
      <c r="E3" s="35"/>
      <c r="F3" s="35"/>
      <c r="G3" s="35"/>
      <c r="H3" s="35"/>
      <c r="I3" s="35"/>
      <c r="J3" s="35"/>
      <c r="K3" s="35"/>
      <c r="L3" s="35"/>
      <c r="M3" s="35"/>
      <c r="N3" s="35"/>
      <c r="O3" s="35"/>
      <c r="P3" s="35"/>
      <c r="Q3" s="35"/>
      <c r="R3" s="35"/>
      <c r="S3" s="35"/>
      <c r="T3" s="35"/>
      <c r="U3" s="35"/>
      <c r="V3" s="35"/>
      <c r="W3" s="35"/>
      <c r="X3" s="35"/>
      <c r="Y3" s="294"/>
      <c r="Z3" s="294"/>
      <c r="AA3" s="294"/>
      <c r="AB3" s="294"/>
      <c r="AC3" s="294"/>
      <c r="AD3" s="294"/>
    </row>
    <row r="4" spans="1:30" x14ac:dyDescent="0.45">
      <c r="B4" s="306" t="s">
        <v>66</v>
      </c>
      <c r="C4" s="307"/>
      <c r="D4" s="307"/>
      <c r="E4" s="307"/>
      <c r="F4" s="307"/>
      <c r="G4" s="307"/>
      <c r="H4" s="307"/>
      <c r="I4" s="307"/>
      <c r="J4" s="307"/>
      <c r="K4" s="307"/>
      <c r="L4" s="307"/>
      <c r="M4" s="307"/>
      <c r="N4" s="307"/>
      <c r="O4" s="307"/>
      <c r="P4" s="307"/>
      <c r="Q4" s="307"/>
      <c r="R4" s="307"/>
      <c r="S4" s="307"/>
      <c r="T4" s="307"/>
      <c r="U4" s="307"/>
      <c r="V4" s="307"/>
      <c r="W4" s="307"/>
      <c r="X4" s="35"/>
    </row>
    <row r="5" spans="1:30" x14ac:dyDescent="0.45">
      <c r="B5" s="306" t="s">
        <v>343</v>
      </c>
      <c r="C5" s="307"/>
      <c r="D5" s="307"/>
      <c r="E5" s="307"/>
      <c r="F5" s="307"/>
      <c r="G5" s="307"/>
      <c r="H5" s="307"/>
      <c r="I5" s="307"/>
      <c r="J5" s="307"/>
      <c r="K5" s="307"/>
      <c r="L5" s="307"/>
      <c r="M5" s="307"/>
      <c r="N5" s="307"/>
      <c r="O5" s="307"/>
      <c r="P5" s="307"/>
      <c r="Q5" s="307"/>
      <c r="R5" s="307"/>
      <c r="S5" s="307"/>
      <c r="T5" s="307"/>
      <c r="U5" s="307"/>
      <c r="V5" s="307"/>
      <c r="W5" s="307"/>
      <c r="X5" s="35"/>
    </row>
    <row r="6" spans="1:30" x14ac:dyDescent="0.45">
      <c r="B6" s="38"/>
      <c r="C6" s="35"/>
      <c r="D6" s="35"/>
      <c r="E6" s="35"/>
      <c r="F6" s="35"/>
      <c r="G6" s="35"/>
      <c r="H6" s="35"/>
      <c r="I6" s="35"/>
      <c r="J6" s="35"/>
      <c r="K6" s="35"/>
      <c r="L6" s="35"/>
      <c r="M6" s="35"/>
      <c r="N6" s="35"/>
      <c r="O6" s="35"/>
      <c r="P6" s="35"/>
      <c r="Q6" s="35"/>
      <c r="R6" s="35"/>
      <c r="S6" s="35"/>
      <c r="T6" s="35"/>
      <c r="U6" s="35"/>
      <c r="V6" s="35"/>
      <c r="W6" s="35"/>
      <c r="X6" s="35"/>
      <c r="Y6" s="294"/>
      <c r="Z6" s="294"/>
      <c r="AA6" s="294"/>
      <c r="AB6" s="294"/>
      <c r="AC6" s="294"/>
      <c r="AD6" s="294"/>
    </row>
    <row r="7" spans="1:30" ht="18" customHeight="1" x14ac:dyDescent="0.45">
      <c r="B7" s="37"/>
      <c r="C7" s="35"/>
      <c r="D7" s="35"/>
      <c r="E7" s="35"/>
      <c r="F7" s="35"/>
      <c r="G7" s="35"/>
      <c r="H7" s="35"/>
      <c r="I7" s="35"/>
      <c r="J7" s="35"/>
      <c r="K7" s="299" t="s">
        <v>67</v>
      </c>
      <c r="L7" s="299"/>
      <c r="M7" s="299"/>
      <c r="N7" s="305"/>
      <c r="O7" s="305"/>
      <c r="P7" s="305"/>
      <c r="Q7" s="305"/>
      <c r="R7" s="305"/>
      <c r="S7" s="305"/>
      <c r="T7" s="305"/>
      <c r="U7" s="305"/>
      <c r="V7" s="305"/>
      <c r="W7" s="49"/>
      <c r="X7" s="35"/>
      <c r="Y7" s="294"/>
      <c r="Z7" s="294"/>
      <c r="AA7" s="294"/>
      <c r="AB7" s="294"/>
      <c r="AC7" s="294"/>
      <c r="AD7" s="294"/>
    </row>
    <row r="8" spans="1:30" s="21" customFormat="1" ht="7.95" customHeight="1" x14ac:dyDescent="0.45">
      <c r="A8" s="35"/>
      <c r="B8" s="37"/>
      <c r="C8" s="35"/>
      <c r="D8" s="35"/>
      <c r="E8" s="35"/>
      <c r="F8" s="35"/>
      <c r="G8" s="35"/>
      <c r="H8" s="35"/>
      <c r="I8" s="35"/>
      <c r="J8" s="35"/>
      <c r="K8" s="36"/>
      <c r="L8" s="36"/>
      <c r="M8" s="36"/>
      <c r="N8" s="36"/>
      <c r="O8" s="35"/>
      <c r="P8" s="35"/>
      <c r="Q8" s="39"/>
      <c r="R8" s="39"/>
      <c r="S8" s="39"/>
      <c r="T8" s="39"/>
      <c r="U8" s="39"/>
      <c r="V8" s="39"/>
      <c r="W8" s="39"/>
      <c r="X8" s="35"/>
      <c r="Y8" s="34"/>
      <c r="Z8" s="34"/>
      <c r="AA8" s="34"/>
      <c r="AB8" s="34"/>
      <c r="AC8" s="34"/>
      <c r="AD8" s="34"/>
    </row>
    <row r="9" spans="1:30" ht="18" customHeight="1" x14ac:dyDescent="0.5">
      <c r="B9" s="37"/>
      <c r="C9" s="35"/>
      <c r="D9" s="35"/>
      <c r="E9" s="35"/>
      <c r="F9" s="35"/>
      <c r="G9" s="35"/>
      <c r="H9" s="35"/>
      <c r="I9" s="35"/>
      <c r="J9" s="35"/>
      <c r="K9" s="299" t="s">
        <v>68</v>
      </c>
      <c r="L9" s="299"/>
      <c r="M9" s="299"/>
      <c r="N9" s="305"/>
      <c r="O9" s="305"/>
      <c r="P9" s="305"/>
      <c r="Q9" s="305"/>
      <c r="R9" s="305"/>
      <c r="S9" s="305"/>
      <c r="T9" s="305"/>
      <c r="U9" s="305"/>
      <c r="V9" s="305"/>
      <c r="W9" s="177"/>
      <c r="X9" s="35"/>
    </row>
    <row r="10" spans="1:30" s="21" customFormat="1" ht="7.95" customHeight="1" x14ac:dyDescent="0.5">
      <c r="A10" s="35"/>
      <c r="B10" s="37"/>
      <c r="C10" s="35"/>
      <c r="D10" s="35"/>
      <c r="E10" s="35"/>
      <c r="F10" s="35"/>
      <c r="G10" s="35"/>
      <c r="H10" s="35"/>
      <c r="I10" s="35"/>
      <c r="J10" s="35"/>
      <c r="K10" s="36"/>
      <c r="L10" s="36"/>
      <c r="M10" s="36"/>
      <c r="N10" s="36"/>
      <c r="O10" s="40"/>
      <c r="P10" s="40"/>
      <c r="Q10" s="40"/>
      <c r="R10" s="40"/>
      <c r="S10" s="40"/>
      <c r="T10" s="40"/>
      <c r="U10" s="40"/>
      <c r="V10" s="40"/>
      <c r="W10" s="40"/>
      <c r="X10" s="35"/>
    </row>
    <row r="11" spans="1:30" ht="18" customHeight="1" x14ac:dyDescent="0.5">
      <c r="B11" s="37"/>
      <c r="C11" s="35"/>
      <c r="D11" s="35"/>
      <c r="E11" s="35"/>
      <c r="F11" s="35"/>
      <c r="G11" s="35"/>
      <c r="H11" s="35"/>
      <c r="I11" s="35"/>
      <c r="J11" s="35"/>
      <c r="K11" s="41" t="s">
        <v>69</v>
      </c>
      <c r="L11" s="41"/>
      <c r="M11" s="41"/>
      <c r="N11" s="305"/>
      <c r="O11" s="305"/>
      <c r="P11" s="305"/>
      <c r="Q11" s="305"/>
      <c r="R11" s="305"/>
      <c r="S11" s="305"/>
      <c r="T11" s="305"/>
      <c r="U11" s="305"/>
      <c r="V11" s="305"/>
      <c r="W11" s="177"/>
      <c r="X11" s="35"/>
    </row>
    <row r="12" spans="1:30" x14ac:dyDescent="0.45">
      <c r="B12" s="38"/>
      <c r="C12" s="35"/>
      <c r="D12" s="35"/>
      <c r="E12" s="35"/>
      <c r="F12" s="35"/>
      <c r="G12" s="35"/>
      <c r="H12" s="35"/>
      <c r="I12" s="35"/>
      <c r="J12" s="35"/>
      <c r="K12" s="35"/>
      <c r="L12" s="35"/>
      <c r="M12" s="35"/>
      <c r="N12" s="35"/>
      <c r="O12" s="35"/>
      <c r="P12" s="35"/>
      <c r="Q12" s="35"/>
      <c r="R12" s="35"/>
      <c r="S12" s="35"/>
      <c r="T12" s="35"/>
      <c r="U12" s="35"/>
      <c r="V12" s="35"/>
      <c r="W12" s="35"/>
      <c r="X12" s="35"/>
    </row>
    <row r="13" spans="1:30" x14ac:dyDescent="0.45">
      <c r="B13" s="38"/>
      <c r="C13" s="35"/>
      <c r="D13" s="35"/>
      <c r="E13" s="35"/>
      <c r="F13" s="35"/>
      <c r="G13" s="35"/>
      <c r="H13" s="35"/>
      <c r="I13" s="35"/>
      <c r="J13" s="35"/>
      <c r="K13" s="35"/>
      <c r="L13" s="35"/>
      <c r="M13" s="35"/>
      <c r="N13" s="35"/>
      <c r="O13" s="35"/>
      <c r="P13" s="35"/>
      <c r="Q13" s="35"/>
      <c r="R13" s="35"/>
      <c r="S13" s="35"/>
      <c r="T13" s="35"/>
      <c r="U13" s="35"/>
      <c r="V13" s="35"/>
      <c r="W13" s="35"/>
      <c r="X13" s="35"/>
    </row>
    <row r="14" spans="1:30" ht="39" customHeight="1" x14ac:dyDescent="0.45">
      <c r="B14" s="297" t="s">
        <v>315</v>
      </c>
      <c r="C14" s="298"/>
      <c r="D14" s="298"/>
      <c r="E14" s="298"/>
      <c r="F14" s="298"/>
      <c r="G14" s="298"/>
      <c r="H14" s="298"/>
      <c r="I14" s="298"/>
      <c r="J14" s="298"/>
      <c r="K14" s="298"/>
      <c r="L14" s="298"/>
      <c r="M14" s="298"/>
      <c r="N14" s="298"/>
      <c r="O14" s="298"/>
      <c r="P14" s="298"/>
      <c r="Q14" s="298"/>
      <c r="R14" s="298"/>
      <c r="S14" s="298"/>
      <c r="T14" s="298"/>
      <c r="U14" s="298"/>
      <c r="V14" s="298"/>
      <c r="W14" s="298"/>
      <c r="X14" s="35"/>
    </row>
    <row r="15" spans="1:30" x14ac:dyDescent="0.45">
      <c r="B15" s="297" t="s">
        <v>70</v>
      </c>
      <c r="C15" s="298"/>
      <c r="D15" s="298"/>
      <c r="E15" s="298"/>
      <c r="F15" s="298"/>
      <c r="G15" s="298"/>
      <c r="H15" s="298"/>
      <c r="I15" s="298"/>
      <c r="J15" s="298"/>
      <c r="K15" s="298"/>
      <c r="L15" s="298"/>
      <c r="M15" s="298"/>
      <c r="N15" s="298"/>
      <c r="O15" s="298"/>
      <c r="P15" s="298"/>
      <c r="Q15" s="298"/>
      <c r="R15" s="298"/>
      <c r="S15" s="298"/>
      <c r="T15" s="298"/>
      <c r="U15" s="298"/>
      <c r="V15" s="298"/>
      <c r="W15" s="298"/>
      <c r="X15" s="35"/>
    </row>
    <row r="16" spans="1:30" x14ac:dyDescent="0.45">
      <c r="B16" s="38"/>
      <c r="C16" s="35"/>
      <c r="D16" s="35"/>
      <c r="E16" s="35"/>
      <c r="F16" s="35"/>
      <c r="G16" s="35"/>
      <c r="H16" s="35"/>
      <c r="I16" s="35"/>
      <c r="J16" s="35"/>
      <c r="K16" s="35"/>
      <c r="L16" s="35"/>
      <c r="M16" s="35"/>
      <c r="N16" s="35"/>
      <c r="O16" s="35"/>
      <c r="P16" s="35"/>
      <c r="Q16" s="35"/>
      <c r="R16" s="35"/>
      <c r="S16" s="35"/>
      <c r="T16" s="35"/>
      <c r="U16" s="35"/>
      <c r="V16" s="35"/>
      <c r="W16" s="35"/>
      <c r="X16" s="35"/>
    </row>
    <row r="17" spans="1:26" ht="19.95" customHeight="1" x14ac:dyDescent="0.45">
      <c r="B17" s="302" t="s">
        <v>350</v>
      </c>
      <c r="C17" s="302"/>
      <c r="D17" s="302"/>
      <c r="E17" s="302"/>
      <c r="F17" s="302"/>
      <c r="G17" s="302"/>
      <c r="H17" s="302"/>
      <c r="I17" s="302"/>
      <c r="J17" s="302"/>
      <c r="K17" s="302"/>
      <c r="L17" s="302"/>
      <c r="M17" s="302"/>
      <c r="N17" s="302"/>
      <c r="O17" s="302"/>
      <c r="P17" s="302"/>
      <c r="Q17" s="302"/>
      <c r="R17" s="302"/>
      <c r="S17" s="302"/>
      <c r="T17" s="302"/>
      <c r="U17" s="302"/>
      <c r="V17" s="302"/>
      <c r="W17" s="37"/>
      <c r="X17" s="35"/>
    </row>
    <row r="18" spans="1:26" ht="19.95" customHeight="1" x14ac:dyDescent="0.45">
      <c r="B18" s="302"/>
      <c r="C18" s="302"/>
      <c r="D18" s="302"/>
      <c r="E18" s="302"/>
      <c r="F18" s="302"/>
      <c r="G18" s="302"/>
      <c r="H18" s="302"/>
      <c r="I18" s="302"/>
      <c r="J18" s="302"/>
      <c r="K18" s="302"/>
      <c r="L18" s="302"/>
      <c r="M18" s="302"/>
      <c r="N18" s="302"/>
      <c r="O18" s="302"/>
      <c r="P18" s="302"/>
      <c r="Q18" s="302"/>
      <c r="R18" s="302"/>
      <c r="S18" s="302"/>
      <c r="T18" s="302"/>
      <c r="U18" s="302"/>
      <c r="V18" s="302"/>
      <c r="W18" s="37"/>
      <c r="X18" s="35"/>
    </row>
    <row r="19" spans="1:26" ht="19.95" customHeight="1" x14ac:dyDescent="0.45">
      <c r="B19" s="302"/>
      <c r="C19" s="302"/>
      <c r="D19" s="302"/>
      <c r="E19" s="302"/>
      <c r="F19" s="302"/>
      <c r="G19" s="302"/>
      <c r="H19" s="302"/>
      <c r="I19" s="302"/>
      <c r="J19" s="302"/>
      <c r="K19" s="302"/>
      <c r="L19" s="302"/>
      <c r="M19" s="302"/>
      <c r="N19" s="302"/>
      <c r="O19" s="302"/>
      <c r="P19" s="302"/>
      <c r="Q19" s="302"/>
      <c r="R19" s="302"/>
      <c r="S19" s="302"/>
      <c r="T19" s="302"/>
      <c r="U19" s="302"/>
      <c r="V19" s="302"/>
      <c r="W19" s="37"/>
      <c r="X19" s="35"/>
    </row>
    <row r="20" spans="1:26" ht="19.95" customHeight="1" x14ac:dyDescent="0.45">
      <c r="B20" s="302"/>
      <c r="C20" s="302"/>
      <c r="D20" s="302"/>
      <c r="E20" s="302"/>
      <c r="F20" s="302"/>
      <c r="G20" s="302"/>
      <c r="H20" s="302"/>
      <c r="I20" s="302"/>
      <c r="J20" s="302"/>
      <c r="K20" s="302"/>
      <c r="L20" s="302"/>
      <c r="M20" s="302"/>
      <c r="N20" s="302"/>
      <c r="O20" s="302"/>
      <c r="P20" s="302"/>
      <c r="Q20" s="302"/>
      <c r="R20" s="302"/>
      <c r="S20" s="302"/>
      <c r="T20" s="302"/>
      <c r="U20" s="302"/>
      <c r="V20" s="302"/>
      <c r="W20" s="37"/>
      <c r="X20" s="35"/>
    </row>
    <row r="21" spans="1:26" ht="15.45" customHeight="1" x14ac:dyDescent="0.45">
      <c r="B21" s="300"/>
      <c r="C21" s="300"/>
      <c r="D21" s="300"/>
      <c r="E21" s="300"/>
      <c r="F21" s="300"/>
      <c r="G21" s="300"/>
      <c r="H21" s="300"/>
      <c r="I21" s="300"/>
      <c r="J21" s="300"/>
      <c r="K21" s="300"/>
      <c r="L21" s="300"/>
      <c r="M21" s="300"/>
      <c r="N21" s="300"/>
      <c r="O21" s="300"/>
      <c r="P21" s="300"/>
      <c r="Q21" s="300"/>
      <c r="R21" s="300"/>
      <c r="S21" s="300"/>
      <c r="T21" s="300"/>
      <c r="U21" s="300"/>
      <c r="V21" s="300"/>
      <c r="W21" s="300"/>
      <c r="X21" s="35"/>
    </row>
    <row r="22" spans="1:26" x14ac:dyDescent="0.45">
      <c r="B22" s="297" t="s">
        <v>71</v>
      </c>
      <c r="C22" s="298"/>
      <c r="D22" s="298"/>
      <c r="E22" s="298"/>
      <c r="F22" s="298"/>
      <c r="G22" s="298"/>
      <c r="H22" s="298"/>
      <c r="I22" s="298"/>
      <c r="J22" s="298"/>
      <c r="K22" s="298"/>
      <c r="L22" s="298"/>
      <c r="M22" s="298"/>
      <c r="N22" s="298"/>
      <c r="O22" s="298"/>
      <c r="P22" s="298"/>
      <c r="Q22" s="298"/>
      <c r="R22" s="298"/>
      <c r="S22" s="298"/>
      <c r="T22" s="298"/>
      <c r="U22" s="298"/>
      <c r="V22" s="298"/>
      <c r="W22" s="298"/>
      <c r="X22" s="35"/>
    </row>
    <row r="23" spans="1:26" ht="10.050000000000001" customHeight="1" x14ac:dyDescent="0.45">
      <c r="B23" s="38"/>
      <c r="C23" s="35"/>
      <c r="D23" s="35"/>
      <c r="E23" s="35"/>
      <c r="F23" s="35"/>
      <c r="G23" s="35"/>
      <c r="H23" s="35"/>
      <c r="I23" s="35"/>
      <c r="J23" s="35"/>
      <c r="K23" s="35"/>
      <c r="L23" s="35"/>
      <c r="M23" s="35"/>
      <c r="N23" s="35"/>
      <c r="O23" s="35"/>
      <c r="P23" s="35"/>
      <c r="Q23" s="35"/>
      <c r="R23" s="35"/>
      <c r="S23" s="35"/>
      <c r="T23" s="35"/>
      <c r="U23" s="35"/>
      <c r="V23" s="35"/>
      <c r="W23" s="35"/>
      <c r="X23" s="35"/>
    </row>
    <row r="24" spans="1:26" ht="19.8" customHeight="1" x14ac:dyDescent="0.45">
      <c r="B24" s="37"/>
      <c r="C24" s="285" t="s">
        <v>72</v>
      </c>
      <c r="D24" s="285"/>
      <c r="E24" s="285"/>
      <c r="F24" s="285"/>
      <c r="G24" s="285"/>
      <c r="H24" s="285"/>
      <c r="I24" s="285"/>
      <c r="J24" s="285"/>
      <c r="K24" s="285"/>
      <c r="L24" s="285"/>
      <c r="M24" s="285"/>
      <c r="N24" s="285"/>
      <c r="O24" s="285"/>
      <c r="P24" s="285"/>
      <c r="Q24" s="285"/>
      <c r="R24" s="285"/>
      <c r="S24" s="285"/>
      <c r="T24" s="35"/>
      <c r="U24" s="35"/>
      <c r="V24" s="35"/>
      <c r="W24" s="35"/>
      <c r="X24" s="35"/>
    </row>
    <row r="25" spans="1:26" ht="19.8" customHeight="1" x14ac:dyDescent="0.45">
      <c r="B25" s="37"/>
      <c r="C25" s="285" t="s">
        <v>318</v>
      </c>
      <c r="D25" s="285"/>
      <c r="E25" s="285"/>
      <c r="F25" s="285"/>
      <c r="G25" s="285"/>
      <c r="H25" s="285"/>
      <c r="I25" s="285"/>
      <c r="J25" s="285"/>
      <c r="K25" s="285"/>
      <c r="L25" s="285"/>
      <c r="M25" s="285"/>
      <c r="N25" s="285"/>
      <c r="O25" s="285"/>
      <c r="P25" s="285"/>
      <c r="Q25" s="285"/>
      <c r="R25" s="285"/>
      <c r="S25" s="285"/>
      <c r="T25" s="285"/>
      <c r="U25" s="35"/>
      <c r="V25" s="35"/>
      <c r="W25" s="35"/>
      <c r="X25" s="35"/>
    </row>
    <row r="26" spans="1:26" ht="19.8" customHeight="1" x14ac:dyDescent="0.45">
      <c r="B26" s="38"/>
      <c r="C26" s="204"/>
      <c r="D26" s="204"/>
      <c r="E26" s="204"/>
      <c r="F26" s="204"/>
      <c r="G26" s="204"/>
      <c r="H26" s="204"/>
      <c r="I26" s="204"/>
      <c r="J26" s="204"/>
      <c r="K26" s="204"/>
      <c r="L26" s="204"/>
      <c r="M26" s="204"/>
      <c r="N26" s="204"/>
      <c r="O26" s="204"/>
      <c r="P26" s="204"/>
      <c r="Q26" s="204"/>
      <c r="R26" s="204"/>
      <c r="S26" s="204"/>
      <c r="T26" s="204"/>
      <c r="U26" s="35"/>
      <c r="V26" s="35"/>
      <c r="W26" s="35"/>
      <c r="X26" s="35"/>
    </row>
    <row r="27" spans="1:26" ht="19.8" customHeight="1" x14ac:dyDescent="0.45">
      <c r="B27" s="37"/>
      <c r="C27" s="285" t="s">
        <v>73</v>
      </c>
      <c r="D27" s="285"/>
      <c r="E27" s="285"/>
      <c r="F27" s="285"/>
      <c r="G27" s="285"/>
      <c r="H27" s="285"/>
      <c r="I27" s="285"/>
      <c r="J27" s="285"/>
      <c r="K27" s="285"/>
      <c r="L27" s="285"/>
      <c r="M27" s="285"/>
      <c r="N27" s="285"/>
      <c r="O27" s="285"/>
      <c r="P27" s="285"/>
      <c r="Q27" s="285"/>
      <c r="R27" s="285"/>
      <c r="S27" s="285"/>
      <c r="T27" s="285"/>
      <c r="U27" s="285"/>
      <c r="V27" s="35"/>
      <c r="W27" s="35"/>
      <c r="X27" s="35"/>
    </row>
    <row r="28" spans="1:26" ht="19.95" customHeight="1" x14ac:dyDescent="0.5">
      <c r="B28" s="37"/>
      <c r="C28" s="35"/>
      <c r="D28" s="35"/>
      <c r="E28" s="35"/>
      <c r="F28" s="35" t="s">
        <v>74</v>
      </c>
      <c r="G28" s="303"/>
      <c r="H28" s="303"/>
      <c r="I28" s="303"/>
      <c r="J28" s="303"/>
      <c r="K28" s="303"/>
      <c r="L28" s="303"/>
      <c r="M28" s="46" t="s">
        <v>75</v>
      </c>
      <c r="N28" s="303" t="s">
        <v>381</v>
      </c>
      <c r="O28" s="303"/>
      <c r="P28" s="303"/>
      <c r="Q28" s="303"/>
      <c r="R28" s="303"/>
      <c r="S28" s="303"/>
      <c r="T28" s="303"/>
      <c r="U28" s="303"/>
      <c r="V28" s="35"/>
      <c r="W28" s="35"/>
      <c r="X28" s="35"/>
    </row>
    <row r="29" spans="1:26" ht="19.95" customHeight="1" x14ac:dyDescent="0.45">
      <c r="B29" s="38"/>
      <c r="C29" s="35"/>
      <c r="D29" s="35"/>
      <c r="E29" s="35"/>
      <c r="F29" s="39" t="s">
        <v>76</v>
      </c>
      <c r="G29" s="39"/>
      <c r="H29" s="39"/>
      <c r="I29" s="39"/>
      <c r="J29" s="39"/>
      <c r="K29" s="39"/>
      <c r="L29" s="39"/>
      <c r="M29" s="301"/>
      <c r="N29" s="301"/>
      <c r="O29" s="301"/>
      <c r="P29" s="301"/>
      <c r="Q29" s="35" t="s">
        <v>77</v>
      </c>
      <c r="R29" s="35"/>
      <c r="S29" s="35"/>
      <c r="T29" s="35"/>
      <c r="U29" s="35"/>
      <c r="V29" s="35"/>
      <c r="W29" s="35"/>
      <c r="X29" s="35"/>
    </row>
    <row r="30" spans="1:26" s="21" customFormat="1" ht="19.8" customHeight="1" x14ac:dyDescent="0.45">
      <c r="A30" s="35"/>
      <c r="B30" s="38"/>
      <c r="C30" s="35"/>
      <c r="D30" s="35"/>
      <c r="E30" s="35"/>
      <c r="F30" s="39"/>
      <c r="G30" s="39"/>
      <c r="H30" s="39"/>
      <c r="I30" s="39"/>
      <c r="J30" s="39"/>
      <c r="K30" s="39"/>
      <c r="L30" s="39"/>
      <c r="M30" s="39"/>
      <c r="N30" s="35"/>
      <c r="O30" s="35"/>
      <c r="P30" s="35"/>
      <c r="Q30" s="37"/>
      <c r="R30" s="35"/>
      <c r="S30" s="35"/>
      <c r="T30" s="35"/>
      <c r="U30" s="35"/>
      <c r="V30" s="35"/>
      <c r="W30" s="35"/>
      <c r="X30" s="35"/>
    </row>
    <row r="31" spans="1:26" ht="19.8" customHeight="1" x14ac:dyDescent="0.5">
      <c r="B31" s="46"/>
      <c r="C31" s="285" t="s">
        <v>78</v>
      </c>
      <c r="D31" s="285"/>
      <c r="E31" s="285"/>
      <c r="F31" s="285"/>
      <c r="G31" s="285"/>
      <c r="H31" s="285"/>
      <c r="I31" s="285"/>
      <c r="J31" s="285"/>
      <c r="K31" s="285"/>
      <c r="L31" s="285"/>
      <c r="M31" s="285"/>
      <c r="N31" s="285"/>
      <c r="O31" s="285"/>
      <c r="P31" s="285"/>
      <c r="Q31" s="285"/>
      <c r="R31" s="47"/>
      <c r="S31" s="46"/>
      <c r="T31" s="46"/>
      <c r="U31" s="46"/>
      <c r="V31" s="46"/>
      <c r="W31" s="46"/>
      <c r="X31" s="35"/>
      <c r="Y31" s="19"/>
      <c r="Z31" s="19"/>
    </row>
    <row r="32" spans="1:26" ht="19.8" customHeight="1" x14ac:dyDescent="0.45">
      <c r="B32" s="37"/>
      <c r="C32" s="285" t="s">
        <v>339</v>
      </c>
      <c r="D32" s="285"/>
      <c r="E32" s="285"/>
      <c r="F32" s="285"/>
      <c r="G32" s="285"/>
      <c r="H32" s="285"/>
      <c r="I32" s="285"/>
      <c r="J32" s="285"/>
      <c r="K32" s="285"/>
      <c r="L32" s="285"/>
      <c r="M32" s="285"/>
      <c r="N32" s="285"/>
      <c r="O32" s="285"/>
      <c r="P32" s="285"/>
      <c r="Q32" s="285"/>
      <c r="R32" s="285"/>
      <c r="S32" s="285"/>
      <c r="T32" s="285"/>
      <c r="U32" s="35"/>
      <c r="V32" s="35"/>
      <c r="W32" s="35"/>
      <c r="X32" s="35"/>
      <c r="Y32" s="19"/>
      <c r="Z32" s="19"/>
    </row>
    <row r="33" spans="2:24" ht="19.8" customHeight="1" x14ac:dyDescent="0.45">
      <c r="B33" s="38"/>
      <c r="C33" s="35"/>
      <c r="D33" s="35"/>
      <c r="E33" s="35"/>
      <c r="F33" s="35"/>
      <c r="G33" s="35"/>
      <c r="H33" s="35"/>
      <c r="I33" s="35"/>
      <c r="J33" s="35"/>
      <c r="K33" s="35"/>
      <c r="L33" s="35"/>
      <c r="M33" s="35"/>
      <c r="N33" s="35"/>
      <c r="O33" s="35"/>
      <c r="P33" s="35"/>
      <c r="Q33" s="35"/>
      <c r="R33" s="35"/>
      <c r="S33" s="35"/>
      <c r="T33" s="35"/>
      <c r="U33" s="35"/>
      <c r="V33" s="35"/>
      <c r="W33" s="35"/>
      <c r="X33" s="35"/>
    </row>
    <row r="34" spans="2:24" ht="19.8" customHeight="1" x14ac:dyDescent="0.45">
      <c r="B34" s="37"/>
      <c r="C34" s="285" t="s">
        <v>79</v>
      </c>
      <c r="D34" s="285"/>
      <c r="E34" s="285"/>
      <c r="F34" s="285"/>
      <c r="G34" s="285"/>
      <c r="H34" s="285"/>
      <c r="I34" s="285"/>
      <c r="J34" s="285"/>
      <c r="K34" s="285"/>
      <c r="L34" s="285"/>
      <c r="M34" s="285"/>
      <c r="N34" s="285"/>
      <c r="O34" s="285"/>
      <c r="P34" s="285"/>
      <c r="Q34" s="285"/>
      <c r="R34" s="35"/>
      <c r="S34" s="35"/>
      <c r="T34" s="35"/>
      <c r="U34" s="35"/>
      <c r="V34" s="35"/>
      <c r="W34" s="35"/>
      <c r="X34" s="35"/>
    </row>
    <row r="35" spans="2:24" ht="19.8" customHeight="1" x14ac:dyDescent="0.45">
      <c r="B35" s="37"/>
      <c r="C35" s="35"/>
      <c r="D35" s="285" t="s">
        <v>340</v>
      </c>
      <c r="E35" s="285"/>
      <c r="F35" s="285"/>
      <c r="G35" s="285"/>
      <c r="H35" s="285"/>
      <c r="I35" s="285"/>
      <c r="J35" s="285"/>
      <c r="K35" s="285"/>
      <c r="L35" s="285"/>
      <c r="M35" s="285"/>
      <c r="N35" s="285"/>
      <c r="O35" s="285"/>
      <c r="P35" s="285"/>
      <c r="Q35" s="285"/>
      <c r="R35" s="285"/>
      <c r="S35" s="285"/>
      <c r="T35" s="285"/>
      <c r="U35" s="35"/>
      <c r="V35" s="35"/>
      <c r="W35" s="35"/>
      <c r="X35" s="35"/>
    </row>
    <row r="36" spans="2:24" ht="19.8" customHeight="1" x14ac:dyDescent="0.45">
      <c r="B36" s="38"/>
      <c r="C36" s="35"/>
      <c r="D36" s="35"/>
      <c r="E36" s="35"/>
      <c r="F36" s="35"/>
      <c r="G36" s="35"/>
      <c r="H36" s="35"/>
      <c r="I36" s="35"/>
      <c r="J36" s="35"/>
      <c r="K36" s="35"/>
      <c r="L36" s="35"/>
      <c r="M36" s="35"/>
      <c r="N36" s="35"/>
      <c r="O36" s="35"/>
      <c r="P36" s="35"/>
      <c r="Q36" s="35"/>
      <c r="R36" s="35"/>
      <c r="S36" s="35"/>
      <c r="T36" s="35"/>
      <c r="U36" s="35"/>
      <c r="V36" s="35"/>
      <c r="W36" s="35"/>
      <c r="X36" s="35"/>
    </row>
    <row r="37" spans="2:24" ht="19.8" customHeight="1" x14ac:dyDescent="0.45">
      <c r="B37" s="37"/>
      <c r="C37" s="285" t="s">
        <v>80</v>
      </c>
      <c r="D37" s="285"/>
      <c r="E37" s="285"/>
      <c r="F37" s="285"/>
      <c r="G37" s="285"/>
      <c r="H37" s="285"/>
      <c r="I37" s="285"/>
      <c r="J37" s="285"/>
      <c r="K37" s="285"/>
      <c r="L37" s="285"/>
      <c r="M37" s="285"/>
      <c r="N37" s="285"/>
      <c r="O37" s="285"/>
      <c r="P37" s="285"/>
      <c r="Q37" s="285"/>
      <c r="R37" s="285"/>
      <c r="S37" s="285"/>
      <c r="T37" s="285"/>
      <c r="U37" s="35"/>
      <c r="V37" s="35"/>
      <c r="W37" s="35"/>
      <c r="X37" s="35"/>
    </row>
    <row r="38" spans="2:24" ht="19.8" customHeight="1" x14ac:dyDescent="0.45">
      <c r="B38" s="35"/>
      <c r="C38" s="35"/>
      <c r="D38" s="35"/>
      <c r="E38" s="204" t="s">
        <v>81</v>
      </c>
      <c r="F38" s="205"/>
      <c r="G38" s="206" t="s">
        <v>82</v>
      </c>
      <c r="H38" s="205"/>
      <c r="I38" s="206" t="s">
        <v>83</v>
      </c>
      <c r="J38" s="205"/>
      <c r="K38" s="35" t="s">
        <v>84</v>
      </c>
      <c r="L38" s="35" t="s">
        <v>85</v>
      </c>
      <c r="M38" s="204" t="s">
        <v>81</v>
      </c>
      <c r="N38" s="205"/>
      <c r="O38" s="206" t="s">
        <v>82</v>
      </c>
      <c r="P38" s="205"/>
      <c r="Q38" s="206" t="s">
        <v>83</v>
      </c>
      <c r="R38" s="205"/>
      <c r="S38" s="35" t="s">
        <v>84</v>
      </c>
      <c r="T38" s="204"/>
      <c r="V38" s="35"/>
      <c r="W38" s="35"/>
      <c r="X38" s="35"/>
    </row>
    <row r="39" spans="2:24" ht="19.8" customHeight="1" x14ac:dyDescent="0.45">
      <c r="B39" s="38"/>
      <c r="C39" s="35"/>
      <c r="D39" s="35"/>
      <c r="E39" s="35"/>
      <c r="F39" s="35"/>
      <c r="G39" s="35"/>
      <c r="H39" s="35"/>
      <c r="I39" s="35"/>
      <c r="J39" s="35"/>
      <c r="K39" s="35"/>
      <c r="L39" s="35"/>
      <c r="M39" s="35"/>
      <c r="N39" s="35"/>
      <c r="O39" s="35"/>
      <c r="P39" s="35"/>
      <c r="Q39" s="35"/>
      <c r="R39" s="35"/>
      <c r="S39" s="35"/>
      <c r="T39" s="35"/>
      <c r="U39" s="35"/>
      <c r="V39" s="35"/>
      <c r="W39" s="35"/>
      <c r="X39" s="35"/>
    </row>
    <row r="40" spans="2:24" ht="19.8" customHeight="1" x14ac:dyDescent="0.45">
      <c r="B40" s="37"/>
      <c r="C40" s="285" t="s">
        <v>86</v>
      </c>
      <c r="D40" s="285"/>
      <c r="E40" s="285"/>
      <c r="F40" s="285"/>
      <c r="G40" s="285"/>
      <c r="H40" s="285"/>
      <c r="I40" s="285"/>
      <c r="J40" s="285"/>
      <c r="K40" s="285"/>
      <c r="L40" s="285"/>
      <c r="M40" s="285"/>
      <c r="N40" s="285"/>
      <c r="O40" s="285"/>
      <c r="P40" s="285"/>
      <c r="Q40" s="285"/>
      <c r="R40" s="285"/>
      <c r="S40" s="285"/>
      <c r="T40" s="285"/>
      <c r="U40" s="35"/>
      <c r="V40" s="35"/>
      <c r="W40" s="35"/>
      <c r="X40" s="35"/>
    </row>
    <row r="41" spans="2:24" ht="19.8" customHeight="1" x14ac:dyDescent="0.45">
      <c r="B41" s="37"/>
      <c r="C41" s="35"/>
      <c r="D41" s="285" t="s">
        <v>87</v>
      </c>
      <c r="E41" s="285"/>
      <c r="F41" s="285"/>
      <c r="G41" s="285"/>
      <c r="H41" s="285"/>
      <c r="I41" s="285"/>
      <c r="J41" s="285"/>
      <c r="K41" s="285"/>
      <c r="L41" s="285"/>
      <c r="M41" s="285"/>
      <c r="N41" s="285"/>
      <c r="O41" s="285"/>
      <c r="P41" s="285"/>
      <c r="Q41" s="285"/>
      <c r="R41" s="285"/>
      <c r="S41" s="285"/>
      <c r="T41" s="285"/>
      <c r="U41" s="285"/>
      <c r="V41" s="285"/>
      <c r="W41" s="35"/>
      <c r="X41" s="35"/>
    </row>
    <row r="42" spans="2:24" ht="19.8" customHeight="1" x14ac:dyDescent="0.45">
      <c r="B42" s="37"/>
      <c r="C42" s="35"/>
      <c r="D42" s="285" t="s">
        <v>88</v>
      </c>
      <c r="E42" s="285"/>
      <c r="F42" s="285"/>
      <c r="G42" s="285"/>
      <c r="H42" s="285"/>
      <c r="I42" s="285"/>
      <c r="J42" s="285"/>
      <c r="K42" s="285"/>
      <c r="L42" s="285"/>
      <c r="M42" s="285"/>
      <c r="N42" s="285"/>
      <c r="O42" s="285"/>
      <c r="P42" s="285"/>
      <c r="Q42" s="285"/>
      <c r="R42" s="285"/>
      <c r="S42" s="285"/>
      <c r="T42" s="285"/>
      <c r="U42" s="285"/>
      <c r="V42" s="285"/>
      <c r="W42" s="35"/>
      <c r="X42" s="35"/>
    </row>
    <row r="43" spans="2:24" ht="19.8" customHeight="1" x14ac:dyDescent="0.45">
      <c r="B43" s="37"/>
      <c r="C43" s="35"/>
      <c r="D43" s="285" t="s">
        <v>89</v>
      </c>
      <c r="E43" s="285"/>
      <c r="F43" s="285"/>
      <c r="G43" s="285"/>
      <c r="H43" s="285"/>
      <c r="I43" s="285"/>
      <c r="J43" s="285"/>
      <c r="K43" s="285"/>
      <c r="L43" s="285"/>
      <c r="M43" s="285"/>
      <c r="N43" s="285"/>
      <c r="O43" s="285"/>
      <c r="P43" s="285"/>
      <c r="Q43" s="285"/>
      <c r="R43" s="285"/>
      <c r="S43" s="285"/>
      <c r="T43" s="285"/>
      <c r="U43" s="285"/>
      <c r="V43" s="285"/>
      <c r="W43" s="35"/>
      <c r="X43" s="35"/>
    </row>
    <row r="44" spans="2:24" x14ac:dyDescent="0.45">
      <c r="B44" s="44"/>
      <c r="C44" s="45"/>
      <c r="D44" s="45"/>
      <c r="E44" s="45"/>
      <c r="F44" s="45"/>
      <c r="G44" s="45"/>
      <c r="H44" s="45"/>
      <c r="I44" s="45"/>
      <c r="J44" s="45"/>
      <c r="K44" s="45"/>
      <c r="L44" s="45"/>
      <c r="M44" s="45"/>
      <c r="N44" s="45"/>
      <c r="O44" s="45"/>
      <c r="P44" s="45"/>
      <c r="Q44" s="45"/>
      <c r="R44" s="45"/>
      <c r="S44" s="45"/>
      <c r="T44" s="45"/>
      <c r="U44" s="45"/>
      <c r="V44" s="45"/>
      <c r="W44" s="45"/>
      <c r="X44" s="35"/>
    </row>
    <row r="45" spans="2:24" x14ac:dyDescent="0.45">
      <c r="B45" s="37"/>
      <c r="C45" s="285" t="s">
        <v>90</v>
      </c>
      <c r="D45" s="285"/>
      <c r="E45" s="285"/>
      <c r="F45" s="285"/>
      <c r="G45" s="285"/>
      <c r="H45" s="285"/>
      <c r="I45" s="285"/>
      <c r="J45" s="285"/>
      <c r="K45" s="285"/>
      <c r="L45" s="285"/>
      <c r="M45" s="285"/>
      <c r="N45" s="285"/>
      <c r="O45" s="285"/>
      <c r="P45" s="285"/>
      <c r="Q45" s="285"/>
      <c r="R45" s="285"/>
      <c r="S45" s="285"/>
      <c r="T45" s="285"/>
      <c r="U45" s="285"/>
      <c r="V45" s="35"/>
      <c r="W45" s="35"/>
      <c r="X45" s="35"/>
    </row>
    <row r="46" spans="2:24" ht="18" customHeight="1" x14ac:dyDescent="0.45">
      <c r="B46" s="37"/>
      <c r="C46" s="37"/>
      <c r="D46" s="285" t="s">
        <v>341</v>
      </c>
      <c r="E46" s="285"/>
      <c r="F46" s="285"/>
      <c r="G46" s="285"/>
      <c r="H46" s="285"/>
      <c r="I46" s="285"/>
      <c r="J46" s="285"/>
      <c r="K46" s="285"/>
      <c r="L46" s="285"/>
      <c r="M46" s="285"/>
      <c r="N46" s="285"/>
      <c r="O46" s="285"/>
      <c r="P46" s="285"/>
      <c r="Q46" s="285"/>
      <c r="R46" s="285"/>
      <c r="S46" s="285"/>
      <c r="T46" s="285"/>
      <c r="U46" s="285"/>
      <c r="V46" s="35"/>
      <c r="W46" s="35"/>
      <c r="X46" s="35"/>
    </row>
    <row r="47" spans="2:24" ht="18" customHeight="1" x14ac:dyDescent="0.45">
      <c r="B47" s="42"/>
      <c r="C47" s="286"/>
      <c r="D47" s="286"/>
      <c r="E47" s="287"/>
      <c r="F47" s="287"/>
      <c r="G47" s="287"/>
      <c r="H47" s="287"/>
      <c r="I47" s="287"/>
      <c r="J47" s="287"/>
      <c r="K47" s="287"/>
      <c r="L47" s="287"/>
      <c r="M47" s="287"/>
      <c r="N47" s="287"/>
      <c r="O47" s="287"/>
      <c r="P47" s="287"/>
      <c r="Q47" s="287"/>
      <c r="R47" s="287"/>
      <c r="S47" s="287"/>
      <c r="T47" s="287"/>
      <c r="U47" s="287"/>
      <c r="V47" s="287"/>
      <c r="W47" s="207"/>
      <c r="X47" s="35"/>
    </row>
    <row r="48" spans="2:24" ht="18" customHeight="1" x14ac:dyDescent="0.45">
      <c r="B48" s="37"/>
      <c r="C48" s="37"/>
      <c r="D48" s="285" t="s">
        <v>91</v>
      </c>
      <c r="E48" s="285"/>
      <c r="F48" s="285"/>
      <c r="G48" s="285"/>
      <c r="H48" s="285"/>
      <c r="I48" s="285"/>
      <c r="J48" s="285"/>
      <c r="K48" s="285"/>
      <c r="L48" s="285"/>
      <c r="M48" s="285"/>
      <c r="N48" s="285"/>
      <c r="O48" s="285"/>
      <c r="P48" s="285"/>
      <c r="Q48" s="285"/>
      <c r="R48" s="285"/>
      <c r="S48" s="285"/>
      <c r="T48" s="285"/>
      <c r="U48" s="285"/>
      <c r="V48" s="35"/>
      <c r="W48" s="35"/>
      <c r="X48" s="35"/>
    </row>
    <row r="49" spans="1:24" ht="18" customHeight="1" x14ac:dyDescent="0.45">
      <c r="B49" s="42"/>
      <c r="C49" s="286"/>
      <c r="D49" s="286"/>
      <c r="E49" s="287"/>
      <c r="F49" s="287"/>
      <c r="G49" s="287"/>
      <c r="H49" s="287"/>
      <c r="I49" s="287"/>
      <c r="J49" s="287"/>
      <c r="K49" s="287"/>
      <c r="L49" s="287"/>
      <c r="M49" s="287"/>
      <c r="N49" s="287"/>
      <c r="O49" s="287"/>
      <c r="P49" s="287"/>
      <c r="Q49" s="287"/>
      <c r="R49" s="287"/>
      <c r="S49" s="287"/>
      <c r="T49" s="287"/>
      <c r="U49" s="287"/>
      <c r="V49" s="287"/>
      <c r="W49" s="207"/>
      <c r="X49" s="35"/>
    </row>
    <row r="50" spans="1:24" ht="18" customHeight="1" x14ac:dyDescent="0.45">
      <c r="B50" s="35"/>
      <c r="C50" s="35"/>
      <c r="D50" s="291" t="s">
        <v>92</v>
      </c>
      <c r="E50" s="291"/>
      <c r="F50" s="291"/>
      <c r="G50" s="291"/>
      <c r="H50" s="291"/>
      <c r="I50" s="291"/>
      <c r="J50" s="291"/>
      <c r="K50" s="291"/>
      <c r="L50" s="291"/>
      <c r="M50" s="291"/>
      <c r="N50" s="291"/>
      <c r="O50" s="291"/>
      <c r="P50" s="291"/>
      <c r="Q50" s="291"/>
      <c r="R50" s="291"/>
      <c r="S50" s="291"/>
      <c r="T50" s="291"/>
      <c r="U50" s="291"/>
      <c r="V50" s="35"/>
      <c r="W50" s="35"/>
      <c r="X50" s="35"/>
    </row>
    <row r="51" spans="1:24" x14ac:dyDescent="0.45">
      <c r="B51" s="43" t="s">
        <v>93</v>
      </c>
      <c r="C51" s="290"/>
      <c r="D51" s="290"/>
      <c r="E51" s="287"/>
      <c r="F51" s="287"/>
      <c r="G51" s="287"/>
      <c r="H51" s="287"/>
      <c r="I51" s="287"/>
      <c r="J51" s="287"/>
      <c r="K51" s="287"/>
      <c r="L51" s="287"/>
      <c r="M51" s="287"/>
      <c r="N51" s="287"/>
      <c r="O51" s="287"/>
      <c r="P51" s="287"/>
      <c r="Q51" s="287"/>
      <c r="R51" s="287"/>
      <c r="S51" s="287"/>
      <c r="T51" s="287"/>
      <c r="U51" s="287"/>
      <c r="V51" s="287"/>
      <c r="W51" s="207"/>
      <c r="X51" s="35"/>
    </row>
    <row r="52" spans="1:24" s="21" customFormat="1" ht="11.4" customHeight="1" x14ac:dyDescent="0.45">
      <c r="A52" s="35"/>
      <c r="B52" s="43"/>
      <c r="C52" s="35"/>
      <c r="D52" s="35"/>
      <c r="E52" s="35"/>
      <c r="F52" s="39"/>
      <c r="G52" s="39"/>
      <c r="H52" s="39"/>
      <c r="I52" s="39"/>
      <c r="J52" s="39"/>
      <c r="K52" s="39"/>
      <c r="L52" s="39"/>
      <c r="M52" s="39"/>
      <c r="N52" s="39"/>
      <c r="O52" s="39"/>
      <c r="P52" s="39"/>
      <c r="Q52" s="39"/>
      <c r="R52" s="39"/>
      <c r="S52" s="39"/>
      <c r="T52" s="39"/>
      <c r="U52" s="39"/>
      <c r="V52" s="39"/>
      <c r="W52" s="39"/>
      <c r="X52" s="35"/>
    </row>
    <row r="53" spans="1:24" x14ac:dyDescent="0.45">
      <c r="B53" s="295" t="s">
        <v>94</v>
      </c>
      <c r="C53" s="296"/>
      <c r="D53" s="296"/>
      <c r="E53" s="296"/>
      <c r="F53" s="296"/>
      <c r="G53" s="296"/>
      <c r="H53" s="296"/>
      <c r="I53" s="296"/>
      <c r="J53" s="296"/>
      <c r="K53" s="296"/>
      <c r="L53" s="296"/>
      <c r="M53" s="296"/>
      <c r="N53" s="296"/>
      <c r="O53" s="296"/>
      <c r="P53" s="296"/>
      <c r="Q53" s="296"/>
      <c r="R53" s="296"/>
      <c r="S53" s="296"/>
      <c r="T53" s="296"/>
      <c r="U53" s="296"/>
      <c r="V53" s="296"/>
      <c r="W53" s="296"/>
      <c r="X53" s="35"/>
    </row>
    <row r="54" spans="1:24" ht="19.95" customHeight="1" x14ac:dyDescent="0.45">
      <c r="B54" s="288"/>
      <c r="C54" s="289"/>
      <c r="D54" s="289"/>
      <c r="E54" s="289"/>
      <c r="F54" s="289"/>
      <c r="G54" s="289"/>
      <c r="H54" s="289"/>
      <c r="I54" s="289"/>
      <c r="J54" s="289"/>
      <c r="K54" s="289"/>
      <c r="L54" s="289"/>
      <c r="M54" s="289"/>
      <c r="N54" s="289"/>
      <c r="O54" s="289"/>
      <c r="P54" s="289"/>
      <c r="Q54" s="289"/>
      <c r="R54" s="289"/>
      <c r="S54" s="289"/>
      <c r="T54" s="289"/>
      <c r="U54" s="289"/>
      <c r="V54" s="289"/>
      <c r="W54" s="289"/>
      <c r="X54" s="35"/>
    </row>
    <row r="55" spans="1:24" ht="18" customHeight="1" x14ac:dyDescent="0.45">
      <c r="B55" s="302" t="s">
        <v>317</v>
      </c>
      <c r="C55" s="302"/>
      <c r="D55" s="302"/>
      <c r="E55" s="302"/>
      <c r="F55" s="302"/>
      <c r="G55" s="302"/>
      <c r="H55" s="302"/>
      <c r="I55" s="302"/>
      <c r="J55" s="302"/>
      <c r="K55" s="302"/>
      <c r="L55" s="302"/>
      <c r="M55" s="302"/>
      <c r="N55" s="302"/>
      <c r="O55" s="302"/>
      <c r="P55" s="302"/>
      <c r="Q55" s="302"/>
      <c r="R55" s="302"/>
      <c r="S55" s="302"/>
      <c r="T55" s="302"/>
      <c r="U55" s="302"/>
      <c r="V55" s="302"/>
      <c r="W55" s="35"/>
      <c r="X55" s="35"/>
    </row>
    <row r="56" spans="1:24" ht="18" customHeight="1" x14ac:dyDescent="0.45">
      <c r="B56" s="302"/>
      <c r="C56" s="302"/>
      <c r="D56" s="302"/>
      <c r="E56" s="302"/>
      <c r="F56" s="302"/>
      <c r="G56" s="302"/>
      <c r="H56" s="302"/>
      <c r="I56" s="302"/>
      <c r="J56" s="302"/>
      <c r="K56" s="302"/>
      <c r="L56" s="302"/>
      <c r="M56" s="302"/>
      <c r="N56" s="302"/>
      <c r="O56" s="302"/>
      <c r="P56" s="302"/>
      <c r="Q56" s="302"/>
      <c r="R56" s="302"/>
      <c r="S56" s="302"/>
      <c r="T56" s="302"/>
      <c r="U56" s="302"/>
      <c r="V56" s="302"/>
      <c r="W56" s="35"/>
      <c r="X56" s="35"/>
    </row>
    <row r="57" spans="1:24" ht="18" customHeight="1" x14ac:dyDescent="0.45">
      <c r="B57" s="302"/>
      <c r="C57" s="302"/>
      <c r="D57" s="302"/>
      <c r="E57" s="302"/>
      <c r="F57" s="302"/>
      <c r="G57" s="302"/>
      <c r="H57" s="302"/>
      <c r="I57" s="302"/>
      <c r="J57" s="302"/>
      <c r="K57" s="302"/>
      <c r="L57" s="302"/>
      <c r="M57" s="302"/>
      <c r="N57" s="302"/>
      <c r="O57" s="302"/>
      <c r="P57" s="302"/>
      <c r="Q57" s="302"/>
      <c r="R57" s="302"/>
      <c r="S57" s="302"/>
      <c r="T57" s="302"/>
      <c r="U57" s="302"/>
      <c r="V57" s="302"/>
      <c r="W57" s="35"/>
      <c r="X57" s="35"/>
    </row>
    <row r="58" spans="1:24" ht="18" customHeight="1" x14ac:dyDescent="0.45">
      <c r="B58" s="302"/>
      <c r="C58" s="302"/>
      <c r="D58" s="302"/>
      <c r="E58" s="302"/>
      <c r="F58" s="302"/>
      <c r="G58" s="302"/>
      <c r="H58" s="302"/>
      <c r="I58" s="302"/>
      <c r="J58" s="302"/>
      <c r="K58" s="302"/>
      <c r="L58" s="302"/>
      <c r="M58" s="302"/>
      <c r="N58" s="302"/>
      <c r="O58" s="302"/>
      <c r="P58" s="302"/>
      <c r="Q58" s="302"/>
      <c r="R58" s="302"/>
      <c r="S58" s="302"/>
      <c r="T58" s="302"/>
      <c r="U58" s="302"/>
      <c r="V58" s="302"/>
      <c r="W58" s="36"/>
      <c r="X58" s="35"/>
    </row>
    <row r="59" spans="1:24" ht="18" customHeight="1" x14ac:dyDescent="0.45">
      <c r="B59" s="302"/>
      <c r="C59" s="302"/>
      <c r="D59" s="302"/>
      <c r="E59" s="302"/>
      <c r="F59" s="302"/>
      <c r="G59" s="302"/>
      <c r="H59" s="302"/>
      <c r="I59" s="302"/>
      <c r="J59" s="302"/>
      <c r="K59" s="302"/>
      <c r="L59" s="302"/>
      <c r="M59" s="302"/>
      <c r="N59" s="302"/>
      <c r="O59" s="302"/>
      <c r="P59" s="302"/>
      <c r="Q59" s="302"/>
      <c r="R59" s="302"/>
      <c r="S59" s="302"/>
      <c r="T59" s="302"/>
      <c r="U59" s="302"/>
      <c r="V59" s="302"/>
      <c r="W59" s="35"/>
      <c r="X59" s="35"/>
    </row>
    <row r="60" spans="1:24" ht="18" customHeight="1" x14ac:dyDescent="0.45">
      <c r="B60" s="302"/>
      <c r="C60" s="302"/>
      <c r="D60" s="302"/>
      <c r="E60" s="302"/>
      <c r="F60" s="302"/>
      <c r="G60" s="302"/>
      <c r="H60" s="302"/>
      <c r="I60" s="302"/>
      <c r="J60" s="302"/>
      <c r="K60" s="302"/>
      <c r="L60" s="302"/>
      <c r="M60" s="302"/>
      <c r="N60" s="302"/>
      <c r="O60" s="302"/>
      <c r="P60" s="302"/>
      <c r="Q60" s="302"/>
      <c r="R60" s="302"/>
      <c r="S60" s="302"/>
      <c r="T60" s="302"/>
      <c r="U60" s="302"/>
      <c r="V60" s="302"/>
      <c r="W60" s="35"/>
      <c r="X60" s="35"/>
    </row>
    <row r="61" spans="1:24" ht="18" customHeight="1" x14ac:dyDescent="0.45">
      <c r="B61" s="302"/>
      <c r="C61" s="302"/>
      <c r="D61" s="302"/>
      <c r="E61" s="302"/>
      <c r="F61" s="302"/>
      <c r="G61" s="302"/>
      <c r="H61" s="302"/>
      <c r="I61" s="302"/>
      <c r="J61" s="302"/>
      <c r="K61" s="302"/>
      <c r="L61" s="302"/>
      <c r="M61" s="302"/>
      <c r="N61" s="302"/>
      <c r="O61" s="302"/>
      <c r="P61" s="302"/>
      <c r="Q61" s="302"/>
      <c r="R61" s="302"/>
      <c r="S61" s="302"/>
      <c r="T61" s="302"/>
      <c r="U61" s="302"/>
      <c r="V61" s="302"/>
      <c r="W61" s="35"/>
      <c r="X61" s="35"/>
    </row>
    <row r="62" spans="1:24" ht="31.05" customHeight="1" x14ac:dyDescent="0.45">
      <c r="B62" s="302"/>
      <c r="C62" s="302"/>
      <c r="D62" s="302"/>
      <c r="E62" s="302"/>
      <c r="F62" s="302"/>
      <c r="G62" s="302"/>
      <c r="H62" s="302"/>
      <c r="I62" s="302"/>
      <c r="J62" s="302"/>
      <c r="K62" s="302"/>
      <c r="L62" s="302"/>
      <c r="M62" s="302"/>
      <c r="N62" s="302"/>
      <c r="O62" s="302"/>
      <c r="P62" s="302"/>
      <c r="Q62" s="302"/>
      <c r="R62" s="302"/>
      <c r="S62" s="302"/>
      <c r="T62" s="302"/>
      <c r="U62" s="302"/>
      <c r="V62" s="302"/>
      <c r="W62" s="35"/>
      <c r="X62" s="35"/>
    </row>
    <row r="63" spans="1:24" ht="19.95" customHeight="1" x14ac:dyDescent="0.45">
      <c r="B63" s="292"/>
      <c r="C63" s="293"/>
      <c r="D63" s="293"/>
      <c r="E63" s="293"/>
      <c r="F63" s="293"/>
      <c r="G63" s="293"/>
      <c r="H63" s="293"/>
      <c r="I63" s="293"/>
      <c r="J63" s="293"/>
      <c r="K63" s="293"/>
      <c r="L63" s="293"/>
      <c r="M63" s="293"/>
      <c r="N63" s="293"/>
      <c r="O63" s="293"/>
      <c r="P63" s="293"/>
      <c r="Q63" s="293"/>
      <c r="R63" s="293"/>
      <c r="S63" s="293"/>
      <c r="T63" s="293"/>
      <c r="U63" s="293"/>
      <c r="V63" s="293"/>
      <c r="W63" s="293"/>
      <c r="X63" s="35"/>
    </row>
    <row r="64" spans="1:24" ht="19.95" customHeight="1" x14ac:dyDescent="0.45">
      <c r="B64" s="292"/>
      <c r="C64" s="293"/>
      <c r="D64" s="293"/>
      <c r="E64" s="293"/>
      <c r="F64" s="293"/>
      <c r="G64" s="293"/>
      <c r="H64" s="293"/>
      <c r="I64" s="293"/>
      <c r="J64" s="293"/>
      <c r="K64" s="293"/>
      <c r="L64" s="293"/>
      <c r="M64" s="293"/>
      <c r="N64" s="293"/>
      <c r="O64" s="293"/>
      <c r="P64" s="293"/>
      <c r="Q64" s="293"/>
      <c r="R64" s="293"/>
      <c r="S64" s="293"/>
      <c r="T64" s="293"/>
      <c r="U64" s="293"/>
      <c r="V64" s="293"/>
      <c r="W64" s="293"/>
      <c r="X64" s="35"/>
    </row>
    <row r="65" spans="2:24" ht="19.95" customHeight="1" x14ac:dyDescent="0.45">
      <c r="B65" s="292"/>
      <c r="C65" s="293"/>
      <c r="D65" s="293"/>
      <c r="E65" s="293"/>
      <c r="F65" s="293"/>
      <c r="G65" s="293"/>
      <c r="H65" s="293"/>
      <c r="I65" s="293"/>
      <c r="J65" s="293"/>
      <c r="K65" s="293"/>
      <c r="L65" s="293"/>
      <c r="M65" s="293"/>
      <c r="N65" s="293"/>
      <c r="O65" s="293"/>
      <c r="P65" s="293"/>
      <c r="Q65" s="293"/>
      <c r="R65" s="293"/>
      <c r="S65" s="293"/>
      <c r="T65" s="293"/>
      <c r="U65" s="293"/>
      <c r="V65" s="293"/>
      <c r="W65" s="293"/>
      <c r="X65" s="35"/>
    </row>
    <row r="66" spans="2:24" ht="26.4" customHeight="1" x14ac:dyDescent="0.45">
      <c r="B66" s="288"/>
      <c r="C66" s="289"/>
      <c r="D66" s="289"/>
      <c r="E66" s="289"/>
      <c r="F66" s="289"/>
      <c r="G66" s="289"/>
      <c r="H66" s="289"/>
      <c r="I66" s="289"/>
      <c r="J66" s="289"/>
      <c r="K66" s="289"/>
      <c r="L66" s="289"/>
      <c r="M66" s="289"/>
      <c r="N66" s="289"/>
      <c r="O66" s="289"/>
      <c r="P66" s="289"/>
      <c r="Q66" s="289"/>
      <c r="R66" s="289"/>
      <c r="S66" s="289"/>
      <c r="T66" s="289"/>
      <c r="U66" s="289"/>
      <c r="V66" s="289"/>
      <c r="W66" s="289"/>
      <c r="X66" s="35"/>
    </row>
    <row r="67" spans="2:24" ht="26.4" customHeight="1" x14ac:dyDescent="0.45">
      <c r="B67" s="292"/>
      <c r="C67" s="293"/>
      <c r="D67" s="293"/>
      <c r="E67" s="293"/>
      <c r="F67" s="293"/>
      <c r="G67" s="293"/>
      <c r="H67" s="293"/>
      <c r="I67" s="293"/>
      <c r="J67" s="293"/>
      <c r="K67" s="293"/>
      <c r="L67" s="293"/>
      <c r="M67" s="293"/>
      <c r="N67" s="293"/>
      <c r="O67" s="293"/>
      <c r="P67" s="293"/>
      <c r="Q67" s="293"/>
      <c r="R67" s="293"/>
      <c r="S67" s="293"/>
      <c r="T67" s="293"/>
      <c r="U67" s="293"/>
      <c r="V67" s="293"/>
      <c r="W67" s="293"/>
      <c r="X67" s="35"/>
    </row>
    <row r="68" spans="2:24" x14ac:dyDescent="0.45">
      <c r="B68" s="36"/>
      <c r="C68" s="35"/>
      <c r="D68" s="35"/>
      <c r="E68" s="35"/>
      <c r="F68" s="35"/>
      <c r="G68" s="35"/>
      <c r="H68" s="35"/>
      <c r="I68" s="35"/>
      <c r="J68" s="35"/>
      <c r="K68" s="35"/>
      <c r="L68" s="35"/>
      <c r="M68" s="35"/>
      <c r="N68" s="35"/>
      <c r="O68" s="35"/>
      <c r="P68" s="35"/>
      <c r="Q68" s="35"/>
      <c r="R68" s="35"/>
      <c r="S68" s="35"/>
      <c r="T68" s="35"/>
      <c r="U68" s="35"/>
      <c r="V68" s="35"/>
      <c r="W68" s="35"/>
      <c r="X68" s="35"/>
    </row>
    <row r="69" spans="2:24" ht="19.95" customHeight="1" x14ac:dyDescent="0.45">
      <c r="B69" s="288"/>
      <c r="C69" s="289"/>
      <c r="D69" s="289"/>
      <c r="E69" s="289"/>
      <c r="F69" s="289"/>
      <c r="G69" s="289"/>
      <c r="H69" s="289"/>
      <c r="I69" s="289"/>
      <c r="J69" s="289"/>
      <c r="K69" s="289"/>
      <c r="L69" s="289"/>
      <c r="M69" s="289"/>
      <c r="N69" s="289"/>
      <c r="O69" s="289"/>
      <c r="P69" s="289"/>
      <c r="Q69" s="289"/>
      <c r="R69" s="289"/>
      <c r="S69" s="289"/>
      <c r="T69" s="289"/>
      <c r="U69" s="289"/>
      <c r="V69" s="289"/>
      <c r="W69" s="289"/>
      <c r="X69" s="35"/>
    </row>
    <row r="71" spans="2:24" x14ac:dyDescent="0.45">
      <c r="B71" s="50"/>
    </row>
    <row r="72" spans="2:24" x14ac:dyDescent="0.45">
      <c r="B72" s="51"/>
    </row>
  </sheetData>
  <customSheetViews>
    <customSheetView guid="{BC14760E-9E57-4AB8-BA47-CEC529F89A4F}" fitToPage="1" topLeftCell="A24">
      <selection activeCell="Y25" sqref="Y25"/>
      <pageMargins left="0" right="0" top="0" bottom="0" header="0" footer="0"/>
      <pageSetup paperSize="9" scale="67" orientation="portrait" r:id="rId1"/>
    </customSheetView>
  </customSheetViews>
  <mergeCells count="49">
    <mergeCell ref="G28:L28"/>
    <mergeCell ref="N28:U28"/>
    <mergeCell ref="S2:V2"/>
    <mergeCell ref="B17:V20"/>
    <mergeCell ref="N7:V7"/>
    <mergeCell ref="N9:V9"/>
    <mergeCell ref="C27:U27"/>
    <mergeCell ref="N11:V11"/>
    <mergeCell ref="B4:W4"/>
    <mergeCell ref="B5:W5"/>
    <mergeCell ref="C24:S24"/>
    <mergeCell ref="C25:T25"/>
    <mergeCell ref="B69:W69"/>
    <mergeCell ref="B67:W67"/>
    <mergeCell ref="B65:W65"/>
    <mergeCell ref="B64:W64"/>
    <mergeCell ref="Y2:AD3"/>
    <mergeCell ref="B53:W53"/>
    <mergeCell ref="B63:W63"/>
    <mergeCell ref="B22:W22"/>
    <mergeCell ref="B14:W14"/>
    <mergeCell ref="B15:W15"/>
    <mergeCell ref="Y6:AD7"/>
    <mergeCell ref="K7:M7"/>
    <mergeCell ref="K9:M9"/>
    <mergeCell ref="B21:W21"/>
    <mergeCell ref="M29:P29"/>
    <mergeCell ref="B55:V62"/>
    <mergeCell ref="E51:V51"/>
    <mergeCell ref="B54:W54"/>
    <mergeCell ref="C51:D51"/>
    <mergeCell ref="B66:W66"/>
    <mergeCell ref="C31:Q31"/>
    <mergeCell ref="C32:T32"/>
    <mergeCell ref="C34:Q34"/>
    <mergeCell ref="D35:T35"/>
    <mergeCell ref="C37:T37"/>
    <mergeCell ref="C40:T40"/>
    <mergeCell ref="C45:U45"/>
    <mergeCell ref="D46:U46"/>
    <mergeCell ref="D48:U48"/>
    <mergeCell ref="D50:U50"/>
    <mergeCell ref="D41:V41"/>
    <mergeCell ref="D42:V42"/>
    <mergeCell ref="D43:V43"/>
    <mergeCell ref="C49:D49"/>
    <mergeCell ref="C47:D47"/>
    <mergeCell ref="E47:V47"/>
    <mergeCell ref="E49:V49"/>
  </mergeCells>
  <phoneticPr fontId="22"/>
  <pageMargins left="0.70866141732283472" right="0.11811023622047245" top="0.55118110236220474" bottom="0.55118110236220474" header="0.31496062992125984" footer="0.31496062992125984"/>
  <pageSetup paperSize="9" scale="7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339"/>
  <sheetViews>
    <sheetView view="pageBreakPreview" topLeftCell="A202" zoomScaleNormal="100" zoomScaleSheetLayoutView="100" workbookViewId="0">
      <selection activeCell="W219" sqref="W219:W220"/>
    </sheetView>
  </sheetViews>
  <sheetFormatPr defaultColWidth="8.69921875" defaultRowHeight="18" x14ac:dyDescent="0.45"/>
  <cols>
    <col min="1" max="1" width="0.8984375" style="39" customWidth="1"/>
    <col min="2" max="2" width="7.3984375" style="49" customWidth="1"/>
    <col min="3" max="4" width="4.09765625" style="49" customWidth="1"/>
    <col min="5" max="5" width="7.3984375" style="49" customWidth="1"/>
    <col min="6" max="7" width="4.09765625" style="49" customWidth="1"/>
    <col min="8" max="8" width="7.3984375" style="49" customWidth="1"/>
    <col min="9" max="10" width="4.09765625" style="49" customWidth="1"/>
    <col min="11" max="12" width="7.3984375" style="49" customWidth="1"/>
    <col min="13" max="14" width="4.09765625" style="49" customWidth="1"/>
    <col min="15" max="15" width="7.3984375" style="49" customWidth="1"/>
    <col min="16" max="17" width="4.09765625" style="49" customWidth="1"/>
    <col min="18" max="18" width="7.3984375" style="49" customWidth="1"/>
    <col min="19" max="19" width="0.8984375" style="39" customWidth="1"/>
    <col min="20" max="20" width="8.69921875" style="1" customWidth="1"/>
    <col min="21" max="26" width="8.69921875" style="1"/>
    <col min="27" max="27" width="3.09765625" style="1" customWidth="1"/>
    <col min="28" max="28" width="3.5" style="1" customWidth="1"/>
    <col min="29" max="16384" width="8.69921875" style="1"/>
  </cols>
  <sheetData>
    <row r="1" spans="1:26" ht="16.2" customHeight="1" x14ac:dyDescent="0.45">
      <c r="A1" s="41"/>
      <c r="B1" s="52" t="s">
        <v>95</v>
      </c>
      <c r="C1" s="52"/>
      <c r="D1" s="41"/>
      <c r="E1" s="41"/>
      <c r="F1" s="41"/>
      <c r="G1" s="41"/>
      <c r="H1" s="41"/>
      <c r="I1" s="41"/>
      <c r="J1" s="41"/>
      <c r="K1" s="41"/>
      <c r="L1" s="41"/>
      <c r="M1" s="41"/>
      <c r="N1" s="41"/>
      <c r="O1" s="41"/>
      <c r="P1" s="41"/>
      <c r="Q1" s="41"/>
      <c r="R1" s="41"/>
      <c r="S1" s="41"/>
    </row>
    <row r="2" spans="1:26" ht="16.2" customHeight="1" x14ac:dyDescent="0.45">
      <c r="A2" s="41"/>
      <c r="B2" s="618" t="s">
        <v>96</v>
      </c>
      <c r="C2" s="618"/>
      <c r="D2" s="619"/>
      <c r="E2" s="619"/>
      <c r="F2" s="619"/>
      <c r="G2" s="619"/>
      <c r="H2" s="619"/>
      <c r="I2" s="619"/>
      <c r="J2" s="619"/>
      <c r="K2" s="619"/>
      <c r="L2" s="619"/>
      <c r="M2" s="619"/>
      <c r="N2" s="619"/>
      <c r="O2" s="619"/>
      <c r="P2" s="619"/>
      <c r="Q2" s="619"/>
      <c r="R2" s="619"/>
      <c r="S2" s="619"/>
      <c r="U2" s="552" t="s">
        <v>97</v>
      </c>
      <c r="V2" s="552"/>
      <c r="W2" s="552"/>
      <c r="X2" s="552"/>
      <c r="Y2" s="552"/>
      <c r="Z2" s="552"/>
    </row>
    <row r="3" spans="1:26" ht="16.2" customHeight="1" x14ac:dyDescent="0.45">
      <c r="A3" s="41"/>
      <c r="B3" s="618" t="s">
        <v>98</v>
      </c>
      <c r="C3" s="618"/>
      <c r="D3" s="618"/>
      <c r="E3" s="618"/>
      <c r="F3" s="618"/>
      <c r="G3" s="618"/>
      <c r="H3" s="618"/>
      <c r="I3" s="618"/>
      <c r="J3" s="618"/>
      <c r="K3" s="618"/>
      <c r="L3" s="618"/>
      <c r="M3" s="618"/>
      <c r="N3" s="618"/>
      <c r="O3" s="618"/>
      <c r="P3" s="618"/>
      <c r="Q3" s="618"/>
      <c r="R3" s="618"/>
      <c r="S3" s="618"/>
      <c r="U3" s="552"/>
      <c r="V3" s="552"/>
      <c r="W3" s="552"/>
      <c r="X3" s="552"/>
      <c r="Y3" s="552"/>
      <c r="Z3" s="552"/>
    </row>
    <row r="4" spans="1:26" ht="16.2" x14ac:dyDescent="0.45">
      <c r="A4" s="493" t="s">
        <v>99</v>
      </c>
      <c r="B4" s="493"/>
      <c r="C4" s="493"/>
      <c r="D4" s="493"/>
      <c r="E4" s="493"/>
      <c r="F4" s="98"/>
      <c r="G4" s="41"/>
      <c r="H4" s="41"/>
      <c r="I4" s="41"/>
      <c r="J4" s="41"/>
      <c r="K4" s="41"/>
      <c r="L4" s="41"/>
      <c r="M4" s="41"/>
      <c r="N4" s="41"/>
      <c r="O4" s="41"/>
      <c r="P4" s="41"/>
      <c r="Q4" s="41"/>
      <c r="R4" s="41"/>
      <c r="S4" s="41"/>
      <c r="U4" s="552"/>
      <c r="V4" s="552"/>
      <c r="W4" s="552"/>
      <c r="X4" s="552"/>
      <c r="Y4" s="552"/>
      <c r="Z4" s="552"/>
    </row>
    <row r="5" spans="1:26" ht="16.2" x14ac:dyDescent="0.45">
      <c r="A5" s="626" t="s">
        <v>100</v>
      </c>
      <c r="B5" s="627"/>
      <c r="C5" s="627"/>
      <c r="D5" s="627"/>
      <c r="E5" s="345"/>
      <c r="F5" s="346"/>
      <c r="G5" s="346"/>
      <c r="H5" s="346"/>
      <c r="I5" s="346"/>
      <c r="J5" s="346"/>
      <c r="K5" s="346"/>
      <c r="L5" s="346"/>
      <c r="M5" s="346"/>
      <c r="N5" s="346"/>
      <c r="O5" s="346"/>
      <c r="P5" s="346"/>
      <c r="Q5" s="346"/>
      <c r="R5" s="347"/>
      <c r="S5" s="94"/>
    </row>
    <row r="6" spans="1:26" ht="16.2" x14ac:dyDescent="0.45">
      <c r="A6" s="628" t="s">
        <v>101</v>
      </c>
      <c r="B6" s="629"/>
      <c r="C6" s="629"/>
      <c r="D6" s="629"/>
      <c r="E6" s="348"/>
      <c r="F6" s="341"/>
      <c r="G6" s="341"/>
      <c r="H6" s="341"/>
      <c r="I6" s="341"/>
      <c r="J6" s="341"/>
      <c r="K6" s="341"/>
      <c r="L6" s="341"/>
      <c r="M6" s="341"/>
      <c r="N6" s="341"/>
      <c r="O6" s="341"/>
      <c r="P6" s="341"/>
      <c r="Q6" s="341"/>
      <c r="R6" s="342"/>
      <c r="S6" s="94"/>
    </row>
    <row r="7" spans="1:26" ht="16.2" x14ac:dyDescent="0.45">
      <c r="A7" s="630" t="s">
        <v>102</v>
      </c>
      <c r="B7" s="631"/>
      <c r="C7" s="631"/>
      <c r="D7" s="631"/>
      <c r="E7" s="631"/>
      <c r="F7" s="53"/>
      <c r="G7" s="54"/>
      <c r="H7" s="54"/>
      <c r="I7" s="54"/>
      <c r="J7" s="54"/>
      <c r="K7" s="54"/>
      <c r="L7" s="54"/>
      <c r="M7" s="54"/>
      <c r="N7" s="54"/>
      <c r="O7" s="54"/>
      <c r="P7" s="54"/>
      <c r="Q7" s="54"/>
      <c r="R7" s="54"/>
      <c r="S7" s="72"/>
    </row>
    <row r="8" spans="1:26" ht="14.4" x14ac:dyDescent="0.45">
      <c r="A8" s="503" t="s">
        <v>103</v>
      </c>
      <c r="B8" s="632"/>
      <c r="C8" s="328" t="s">
        <v>104</v>
      </c>
      <c r="D8" s="329"/>
      <c r="E8" s="330"/>
      <c r="F8" s="349"/>
      <c r="G8" s="350"/>
      <c r="H8" s="350"/>
      <c r="I8" s="350"/>
      <c r="J8" s="350"/>
      <c r="K8" s="350"/>
      <c r="L8" s="350"/>
      <c r="M8" s="350"/>
      <c r="N8" s="350"/>
      <c r="O8" s="350"/>
      <c r="P8" s="350"/>
      <c r="Q8" s="350"/>
      <c r="R8" s="351"/>
      <c r="S8" s="121"/>
    </row>
    <row r="9" spans="1:26" ht="14.4" x14ac:dyDescent="0.45">
      <c r="A9" s="505"/>
      <c r="B9" s="633"/>
      <c r="C9" s="325" t="s">
        <v>105</v>
      </c>
      <c r="D9" s="326"/>
      <c r="E9" s="327"/>
      <c r="F9" s="331"/>
      <c r="G9" s="332"/>
      <c r="H9" s="332"/>
      <c r="I9" s="332"/>
      <c r="J9" s="332"/>
      <c r="K9" s="332"/>
      <c r="L9" s="332"/>
      <c r="M9" s="332"/>
      <c r="N9" s="332"/>
      <c r="O9" s="332"/>
      <c r="P9" s="332"/>
      <c r="Q9" s="332"/>
      <c r="R9" s="333"/>
      <c r="S9" s="121"/>
    </row>
    <row r="10" spans="1:26" ht="16.2" x14ac:dyDescent="0.45">
      <c r="A10" s="505"/>
      <c r="B10" s="633"/>
      <c r="C10" s="325" t="s">
        <v>106</v>
      </c>
      <c r="D10" s="326"/>
      <c r="E10" s="327"/>
      <c r="F10" s="352" t="s">
        <v>107</v>
      </c>
      <c r="G10" s="353"/>
      <c r="H10" s="353"/>
      <c r="I10" s="353"/>
      <c r="J10" s="353"/>
      <c r="K10" s="353"/>
      <c r="L10" s="353"/>
      <c r="M10" s="353"/>
      <c r="N10" s="353"/>
      <c r="O10" s="353"/>
      <c r="P10" s="353"/>
      <c r="Q10" s="353"/>
      <c r="R10" s="354"/>
      <c r="S10" s="72"/>
    </row>
    <row r="11" spans="1:26" ht="14.4" x14ac:dyDescent="0.45">
      <c r="A11" s="505"/>
      <c r="B11" s="633"/>
      <c r="C11" s="325" t="s">
        <v>108</v>
      </c>
      <c r="D11" s="326"/>
      <c r="E11" s="327"/>
      <c r="F11" s="311"/>
      <c r="G11" s="312"/>
      <c r="H11" s="312"/>
      <c r="I11" s="312"/>
      <c r="J11" s="312"/>
      <c r="K11" s="312"/>
      <c r="L11" s="312"/>
      <c r="M11" s="312"/>
      <c r="N11" s="312"/>
      <c r="O11" s="312"/>
      <c r="P11" s="312"/>
      <c r="Q11" s="312"/>
      <c r="R11" s="313"/>
      <c r="S11" s="121"/>
    </row>
    <row r="12" spans="1:26" ht="14.4" x14ac:dyDescent="0.45">
      <c r="A12" s="507"/>
      <c r="B12" s="634"/>
      <c r="C12" s="322" t="s">
        <v>109</v>
      </c>
      <c r="D12" s="323"/>
      <c r="E12" s="324"/>
      <c r="F12" s="355"/>
      <c r="G12" s="356"/>
      <c r="H12" s="356"/>
      <c r="I12" s="356"/>
      <c r="J12" s="356"/>
      <c r="K12" s="356"/>
      <c r="L12" s="356"/>
      <c r="M12" s="356"/>
      <c r="N12" s="356"/>
      <c r="O12" s="356"/>
      <c r="P12" s="356"/>
      <c r="Q12" s="356"/>
      <c r="R12" s="357"/>
      <c r="S12" s="121"/>
    </row>
    <row r="13" spans="1:26" ht="14.4" x14ac:dyDescent="0.45">
      <c r="A13" s="503" t="s">
        <v>110</v>
      </c>
      <c r="B13" s="632"/>
      <c r="C13" s="328" t="s">
        <v>104</v>
      </c>
      <c r="D13" s="329"/>
      <c r="E13" s="330"/>
      <c r="F13" s="314"/>
      <c r="G13" s="315"/>
      <c r="H13" s="315"/>
      <c r="I13" s="315"/>
      <c r="J13" s="315"/>
      <c r="K13" s="315"/>
      <c r="L13" s="315"/>
      <c r="M13" s="315"/>
      <c r="N13" s="315"/>
      <c r="O13" s="315"/>
      <c r="P13" s="315"/>
      <c r="Q13" s="315"/>
      <c r="R13" s="316"/>
      <c r="S13" s="121"/>
    </row>
    <row r="14" spans="1:26" ht="14.4" x14ac:dyDescent="0.45">
      <c r="A14" s="505"/>
      <c r="B14" s="633"/>
      <c r="C14" s="325" t="s">
        <v>105</v>
      </c>
      <c r="D14" s="326"/>
      <c r="E14" s="327"/>
      <c r="F14" s="311"/>
      <c r="G14" s="312"/>
      <c r="H14" s="312"/>
      <c r="I14" s="312"/>
      <c r="J14" s="312"/>
      <c r="K14" s="312"/>
      <c r="L14" s="312"/>
      <c r="M14" s="312"/>
      <c r="N14" s="312"/>
      <c r="O14" s="312"/>
      <c r="P14" s="312"/>
      <c r="Q14" s="312"/>
      <c r="R14" s="313"/>
      <c r="S14" s="121"/>
    </row>
    <row r="15" spans="1:26" ht="16.2" x14ac:dyDescent="0.45">
      <c r="A15" s="505"/>
      <c r="B15" s="633"/>
      <c r="C15" s="523" t="s">
        <v>111</v>
      </c>
      <c r="D15" s="524"/>
      <c r="E15" s="525"/>
      <c r="F15" s="352" t="s">
        <v>107</v>
      </c>
      <c r="G15" s="353"/>
      <c r="H15" s="353"/>
      <c r="I15" s="353"/>
      <c r="J15" s="353"/>
      <c r="K15" s="353"/>
      <c r="L15" s="353"/>
      <c r="M15" s="353"/>
      <c r="N15" s="353"/>
      <c r="O15" s="353"/>
      <c r="P15" s="353"/>
      <c r="Q15" s="353"/>
      <c r="R15" s="354"/>
      <c r="S15" s="72"/>
    </row>
    <row r="16" spans="1:26" ht="14.4" x14ac:dyDescent="0.45">
      <c r="A16" s="505"/>
      <c r="B16" s="633"/>
      <c r="C16" s="325" t="s">
        <v>108</v>
      </c>
      <c r="D16" s="326"/>
      <c r="E16" s="327"/>
      <c r="F16" s="311"/>
      <c r="G16" s="312"/>
      <c r="H16" s="312"/>
      <c r="I16" s="312"/>
      <c r="J16" s="312"/>
      <c r="K16" s="312"/>
      <c r="L16" s="312"/>
      <c r="M16" s="312"/>
      <c r="N16" s="312"/>
      <c r="O16" s="312"/>
      <c r="P16" s="312"/>
      <c r="Q16" s="312"/>
      <c r="R16" s="313"/>
      <c r="S16" s="121"/>
    </row>
    <row r="17" spans="1:20" ht="14.4" x14ac:dyDescent="0.45">
      <c r="A17" s="507"/>
      <c r="B17" s="634"/>
      <c r="C17" s="322" t="s">
        <v>109</v>
      </c>
      <c r="D17" s="323"/>
      <c r="E17" s="324"/>
      <c r="F17" s="355"/>
      <c r="G17" s="356"/>
      <c r="H17" s="356"/>
      <c r="I17" s="356"/>
      <c r="J17" s="356"/>
      <c r="K17" s="356"/>
      <c r="L17" s="356"/>
      <c r="M17" s="356"/>
      <c r="N17" s="356"/>
      <c r="O17" s="356"/>
      <c r="P17" s="356"/>
      <c r="Q17" s="356"/>
      <c r="R17" s="357"/>
      <c r="S17" s="121"/>
      <c r="T17" s="15"/>
    </row>
    <row r="18" spans="1:20" ht="14.4" x14ac:dyDescent="0.45">
      <c r="A18" s="503" t="s">
        <v>112</v>
      </c>
      <c r="B18" s="632"/>
      <c r="C18" s="328" t="s">
        <v>113</v>
      </c>
      <c r="D18" s="329"/>
      <c r="E18" s="330"/>
      <c r="F18" s="308"/>
      <c r="G18" s="309"/>
      <c r="H18" s="309"/>
      <c r="I18" s="309"/>
      <c r="J18" s="309"/>
      <c r="K18" s="309"/>
      <c r="L18" s="309"/>
      <c r="M18" s="309"/>
      <c r="N18" s="309"/>
      <c r="O18" s="309"/>
      <c r="P18" s="309"/>
      <c r="Q18" s="309"/>
      <c r="R18" s="310"/>
      <c r="S18" s="121"/>
    </row>
    <row r="19" spans="1:20" ht="14.4" x14ac:dyDescent="0.45">
      <c r="A19" s="505"/>
      <c r="B19" s="633"/>
      <c r="C19" s="325" t="s">
        <v>114</v>
      </c>
      <c r="D19" s="326"/>
      <c r="E19" s="327"/>
      <c r="F19" s="331"/>
      <c r="G19" s="332"/>
      <c r="H19" s="332"/>
      <c r="I19" s="332"/>
      <c r="J19" s="332"/>
      <c r="K19" s="332"/>
      <c r="L19" s="332"/>
      <c r="M19" s="332"/>
      <c r="N19" s="332"/>
      <c r="O19" s="332"/>
      <c r="P19" s="332"/>
      <c r="Q19" s="332"/>
      <c r="R19" s="333"/>
      <c r="S19" s="121"/>
    </row>
    <row r="20" spans="1:20" ht="16.2" x14ac:dyDescent="0.45">
      <c r="A20" s="507"/>
      <c r="B20" s="634"/>
      <c r="C20" s="322" t="s">
        <v>115</v>
      </c>
      <c r="D20" s="323"/>
      <c r="E20" s="324"/>
      <c r="F20" s="319"/>
      <c r="G20" s="320"/>
      <c r="H20" s="320"/>
      <c r="I20" s="320"/>
      <c r="J20" s="320"/>
      <c r="K20" s="55" t="s">
        <v>116</v>
      </c>
      <c r="L20" s="56"/>
      <c r="M20" s="56"/>
      <c r="N20" s="56"/>
      <c r="O20" s="56"/>
      <c r="P20" s="56"/>
      <c r="Q20" s="56"/>
      <c r="R20" s="57"/>
      <c r="S20" s="72"/>
    </row>
    <row r="21" spans="1:20" ht="14.4" x14ac:dyDescent="0.45">
      <c r="A21" s="212"/>
      <c r="B21" s="637" t="s">
        <v>117</v>
      </c>
      <c r="C21" s="637"/>
      <c r="D21" s="637"/>
      <c r="E21" s="637"/>
      <c r="F21" s="637"/>
      <c r="G21" s="637"/>
      <c r="H21" s="637"/>
      <c r="I21" s="637"/>
      <c r="J21" s="637"/>
      <c r="K21" s="637"/>
      <c r="L21" s="637"/>
      <c r="M21" s="637"/>
      <c r="N21" s="637"/>
      <c r="O21" s="637"/>
      <c r="P21" s="637"/>
      <c r="Q21" s="637"/>
      <c r="R21" s="637"/>
      <c r="S21" s="638"/>
    </row>
    <row r="22" spans="1:20" ht="14.4" x14ac:dyDescent="0.35">
      <c r="A22" s="58"/>
      <c r="B22" s="321" t="s">
        <v>118</v>
      </c>
      <c r="C22" s="321"/>
      <c r="D22" s="321"/>
      <c r="E22" s="321"/>
      <c r="F22" s="321"/>
      <c r="G22" s="321"/>
      <c r="H22" s="321"/>
      <c r="I22" s="321"/>
      <c r="J22" s="321"/>
      <c r="K22" s="321"/>
      <c r="L22" s="321"/>
      <c r="M22" s="321"/>
      <c r="N22" s="321"/>
      <c r="O22" s="321"/>
      <c r="P22" s="321"/>
      <c r="Q22" s="321"/>
      <c r="R22" s="321"/>
      <c r="S22" s="115"/>
    </row>
    <row r="23" spans="1:20" ht="14.4" x14ac:dyDescent="0.45">
      <c r="A23" s="58"/>
      <c r="B23" s="321"/>
      <c r="C23" s="321"/>
      <c r="D23" s="321"/>
      <c r="E23" s="321"/>
      <c r="F23" s="321"/>
      <c r="G23" s="321"/>
      <c r="H23" s="321"/>
      <c r="I23" s="321"/>
      <c r="J23" s="321"/>
      <c r="K23" s="321"/>
      <c r="L23" s="321"/>
      <c r="M23" s="321"/>
      <c r="N23" s="321"/>
      <c r="O23" s="321"/>
      <c r="P23" s="321"/>
      <c r="Q23" s="321"/>
      <c r="R23" s="321"/>
      <c r="S23" s="117"/>
    </row>
    <row r="24" spans="1:20" ht="16.95" customHeight="1" x14ac:dyDescent="0.45">
      <c r="A24" s="58"/>
      <c r="B24" s="182" t="s">
        <v>119</v>
      </c>
      <c r="C24" s="182"/>
      <c r="D24" s="178"/>
      <c r="E24" s="178"/>
      <c r="F24" s="216"/>
      <c r="G24" s="41"/>
      <c r="H24" s="41"/>
      <c r="I24" s="41"/>
      <c r="J24" s="41"/>
      <c r="K24" s="41"/>
      <c r="L24" s="41"/>
      <c r="M24" s="41"/>
      <c r="N24" s="41"/>
      <c r="O24" s="41"/>
      <c r="P24" s="41"/>
      <c r="Q24" s="41"/>
      <c r="R24" s="41"/>
      <c r="S24" s="72"/>
    </row>
    <row r="25" spans="1:20" ht="16.2" x14ac:dyDescent="0.45">
      <c r="A25" s="58"/>
      <c r="B25" s="334"/>
      <c r="C25" s="335"/>
      <c r="D25" s="335"/>
      <c r="E25" s="335"/>
      <c r="F25" s="335"/>
      <c r="G25" s="335"/>
      <c r="H25" s="335"/>
      <c r="I25" s="335"/>
      <c r="J25" s="335"/>
      <c r="K25" s="335"/>
      <c r="L25" s="335"/>
      <c r="M25" s="335"/>
      <c r="N25" s="335"/>
      <c r="O25" s="335"/>
      <c r="P25" s="335"/>
      <c r="Q25" s="335"/>
      <c r="R25" s="336"/>
      <c r="S25" s="72"/>
    </row>
    <row r="26" spans="1:20" ht="16.2" x14ac:dyDescent="0.45">
      <c r="A26" s="58"/>
      <c r="B26" s="337"/>
      <c r="C26" s="338"/>
      <c r="D26" s="338"/>
      <c r="E26" s="338"/>
      <c r="F26" s="338"/>
      <c r="G26" s="338"/>
      <c r="H26" s="338"/>
      <c r="I26" s="338"/>
      <c r="J26" s="338"/>
      <c r="K26" s="338"/>
      <c r="L26" s="338"/>
      <c r="M26" s="338"/>
      <c r="N26" s="338"/>
      <c r="O26" s="338"/>
      <c r="P26" s="338"/>
      <c r="Q26" s="338"/>
      <c r="R26" s="339"/>
      <c r="S26" s="72"/>
    </row>
    <row r="27" spans="1:20" ht="16.2" x14ac:dyDescent="0.45">
      <c r="A27" s="58"/>
      <c r="B27" s="337"/>
      <c r="C27" s="338"/>
      <c r="D27" s="338"/>
      <c r="E27" s="338"/>
      <c r="F27" s="338"/>
      <c r="G27" s="338"/>
      <c r="H27" s="338"/>
      <c r="I27" s="338"/>
      <c r="J27" s="338"/>
      <c r="K27" s="338"/>
      <c r="L27" s="338"/>
      <c r="M27" s="338"/>
      <c r="N27" s="338"/>
      <c r="O27" s="338"/>
      <c r="P27" s="338"/>
      <c r="Q27" s="338"/>
      <c r="R27" s="339"/>
      <c r="S27" s="72"/>
    </row>
    <row r="28" spans="1:20" ht="16.2" x14ac:dyDescent="0.45">
      <c r="A28" s="58"/>
      <c r="B28" s="340"/>
      <c r="C28" s="341"/>
      <c r="D28" s="341"/>
      <c r="E28" s="341"/>
      <c r="F28" s="341"/>
      <c r="G28" s="341"/>
      <c r="H28" s="341"/>
      <c r="I28" s="341"/>
      <c r="J28" s="341"/>
      <c r="K28" s="341"/>
      <c r="L28" s="341"/>
      <c r="M28" s="341"/>
      <c r="N28" s="341"/>
      <c r="O28" s="341"/>
      <c r="P28" s="341"/>
      <c r="Q28" s="341"/>
      <c r="R28" s="342"/>
      <c r="S28" s="72"/>
    </row>
    <row r="29" spans="1:20" ht="16.95" customHeight="1" x14ac:dyDescent="0.45">
      <c r="A29" s="59"/>
      <c r="B29" s="183" t="s">
        <v>120</v>
      </c>
      <c r="C29" s="183"/>
      <c r="D29" s="183"/>
      <c r="E29" s="211"/>
      <c r="F29" s="211"/>
      <c r="G29" s="70"/>
      <c r="H29" s="70"/>
      <c r="I29" s="70"/>
      <c r="J29" s="70"/>
      <c r="K29" s="70"/>
      <c r="L29" s="70"/>
      <c r="M29" s="70"/>
      <c r="N29" s="70"/>
      <c r="O29" s="70"/>
      <c r="P29" s="70"/>
      <c r="Q29" s="70"/>
      <c r="R29" s="70"/>
      <c r="S29" s="156"/>
    </row>
    <row r="30" spans="1:20" ht="16.2" x14ac:dyDescent="0.45">
      <c r="A30" s="212"/>
      <c r="B30" s="639" t="s">
        <v>121</v>
      </c>
      <c r="C30" s="639"/>
      <c r="D30" s="639"/>
      <c r="E30" s="639"/>
      <c r="F30" s="639"/>
      <c r="G30" s="639"/>
      <c r="H30" s="639"/>
      <c r="I30" s="639"/>
      <c r="J30" s="639"/>
      <c r="K30" s="639"/>
      <c r="L30" s="639"/>
      <c r="M30" s="639"/>
      <c r="N30" s="639"/>
      <c r="O30" s="639"/>
      <c r="P30" s="639"/>
      <c r="Q30" s="639"/>
      <c r="R30" s="639"/>
      <c r="S30" s="640"/>
    </row>
    <row r="31" spans="1:20" s="16" customFormat="1" ht="14.4" x14ac:dyDescent="0.45">
      <c r="A31" s="208"/>
      <c r="B31" s="423" t="s">
        <v>122</v>
      </c>
      <c r="C31" s="423"/>
      <c r="D31" s="423"/>
      <c r="E31" s="423"/>
      <c r="F31" s="423"/>
      <c r="G31" s="423"/>
      <c r="H31" s="423"/>
      <c r="I31" s="423"/>
      <c r="J31" s="423"/>
      <c r="K31" s="423"/>
      <c r="L31" s="423"/>
      <c r="M31" s="423"/>
      <c r="N31" s="423"/>
      <c r="O31" s="423"/>
      <c r="P31" s="423"/>
      <c r="Q31" s="423"/>
      <c r="R31" s="423"/>
      <c r="S31" s="121"/>
    </row>
    <row r="32" spans="1:20" s="16" customFormat="1" ht="14.4" x14ac:dyDescent="0.45">
      <c r="A32" s="208"/>
      <c r="B32" s="423"/>
      <c r="C32" s="423"/>
      <c r="D32" s="423"/>
      <c r="E32" s="423"/>
      <c r="F32" s="423"/>
      <c r="G32" s="423"/>
      <c r="H32" s="423"/>
      <c r="I32" s="423"/>
      <c r="J32" s="423"/>
      <c r="K32" s="423"/>
      <c r="L32" s="423"/>
      <c r="M32" s="423"/>
      <c r="N32" s="423"/>
      <c r="O32" s="423"/>
      <c r="P32" s="423"/>
      <c r="Q32" s="423"/>
      <c r="R32" s="423"/>
      <c r="S32" s="121"/>
    </row>
    <row r="33" spans="1:19" s="16" customFormat="1" ht="14.4" x14ac:dyDescent="0.45">
      <c r="A33" s="208"/>
      <c r="B33" s="423"/>
      <c r="C33" s="423"/>
      <c r="D33" s="423"/>
      <c r="E33" s="423"/>
      <c r="F33" s="423"/>
      <c r="G33" s="423"/>
      <c r="H33" s="423"/>
      <c r="I33" s="423"/>
      <c r="J33" s="423"/>
      <c r="K33" s="423"/>
      <c r="L33" s="423"/>
      <c r="M33" s="423"/>
      <c r="N33" s="423"/>
      <c r="O33" s="423"/>
      <c r="P33" s="423"/>
      <c r="Q33" s="423"/>
      <c r="R33" s="423"/>
      <c r="S33" s="121"/>
    </row>
    <row r="34" spans="1:19" s="16" customFormat="1" ht="14.4" x14ac:dyDescent="0.45">
      <c r="A34" s="208"/>
      <c r="B34" s="423"/>
      <c r="C34" s="423"/>
      <c r="D34" s="423"/>
      <c r="E34" s="423"/>
      <c r="F34" s="423"/>
      <c r="G34" s="423"/>
      <c r="H34" s="423"/>
      <c r="I34" s="423"/>
      <c r="J34" s="423"/>
      <c r="K34" s="423"/>
      <c r="L34" s="423"/>
      <c r="M34" s="423"/>
      <c r="N34" s="423"/>
      <c r="O34" s="423"/>
      <c r="P34" s="423"/>
      <c r="Q34" s="423"/>
      <c r="R34" s="423"/>
      <c r="S34" s="121"/>
    </row>
    <row r="35" spans="1:19" ht="16.2" x14ac:dyDescent="0.45">
      <c r="A35" s="58"/>
      <c r="B35" s="323" t="s">
        <v>123</v>
      </c>
      <c r="C35" s="323"/>
      <c r="D35" s="323"/>
      <c r="E35" s="323"/>
      <c r="F35" s="323"/>
      <c r="G35" s="323"/>
      <c r="H35" s="620"/>
      <c r="I35" s="620"/>
      <c r="J35" s="620"/>
      <c r="K35" s="620"/>
      <c r="L35" s="620"/>
      <c r="M35" s="620"/>
      <c r="N35" s="620"/>
      <c r="O35" s="41"/>
      <c r="P35" s="41"/>
      <c r="Q35" s="41"/>
      <c r="R35" s="41"/>
      <c r="S35" s="72"/>
    </row>
    <row r="36" spans="1:19" ht="16.2" x14ac:dyDescent="0.45">
      <c r="A36" s="58"/>
      <c r="B36" s="509" t="s">
        <v>124</v>
      </c>
      <c r="C36" s="509"/>
      <c r="D36" s="509"/>
      <c r="E36" s="509"/>
      <c r="F36" s="509"/>
      <c r="G36" s="509"/>
      <c r="H36" s="527"/>
      <c r="I36" s="527"/>
      <c r="J36" s="527"/>
      <c r="K36" s="527"/>
      <c r="L36" s="527"/>
      <c r="M36" s="527"/>
      <c r="N36" s="527"/>
      <c r="O36" s="41"/>
      <c r="P36" s="41"/>
      <c r="Q36" s="41"/>
      <c r="R36" s="41"/>
      <c r="S36" s="72"/>
    </row>
    <row r="37" spans="1:19" s="123" customFormat="1" ht="6.6" customHeight="1" x14ac:dyDescent="0.45">
      <c r="A37" s="59"/>
      <c r="B37" s="213"/>
      <c r="C37" s="213"/>
      <c r="D37" s="213"/>
      <c r="E37" s="213"/>
      <c r="F37" s="213"/>
      <c r="G37" s="213"/>
      <c r="H37" s="621"/>
      <c r="I37" s="621"/>
      <c r="J37" s="621"/>
      <c r="K37" s="621"/>
      <c r="L37" s="621"/>
      <c r="M37" s="621"/>
      <c r="N37" s="621"/>
      <c r="O37" s="214"/>
      <c r="P37" s="214"/>
      <c r="Q37" s="214"/>
      <c r="R37" s="214"/>
      <c r="S37" s="215"/>
    </row>
    <row r="38" spans="1:19" s="123" customFormat="1" ht="16.2" x14ac:dyDescent="0.45">
      <c r="A38" s="212"/>
      <c r="B38" s="426" t="s">
        <v>125</v>
      </c>
      <c r="C38" s="426"/>
      <c r="D38" s="426"/>
      <c r="E38" s="426"/>
      <c r="F38" s="145"/>
      <c r="G38" s="60"/>
      <c r="H38" s="60"/>
      <c r="I38" s="60"/>
      <c r="J38" s="60"/>
      <c r="K38" s="60"/>
      <c r="L38" s="60"/>
      <c r="M38" s="60"/>
      <c r="N38" s="60"/>
      <c r="O38" s="60"/>
      <c r="P38" s="60"/>
      <c r="Q38" s="60"/>
      <c r="R38" s="60"/>
      <c r="S38" s="61"/>
    </row>
    <row r="39" spans="1:19" s="123" customFormat="1" ht="14.4" x14ac:dyDescent="0.35">
      <c r="A39" s="58"/>
      <c r="B39" s="343" t="s">
        <v>126</v>
      </c>
      <c r="C39" s="343"/>
      <c r="D39" s="343"/>
      <c r="E39" s="343"/>
      <c r="F39" s="343"/>
      <c r="G39" s="343"/>
      <c r="H39" s="343"/>
      <c r="I39" s="343"/>
      <c r="J39" s="343"/>
      <c r="K39" s="343"/>
      <c r="L39" s="343"/>
      <c r="M39" s="343"/>
      <c r="N39" s="343"/>
      <c r="O39" s="343"/>
      <c r="P39" s="343"/>
      <c r="Q39" s="343"/>
      <c r="R39" s="343"/>
      <c r="S39" s="344"/>
    </row>
    <row r="40" spans="1:19" ht="16.2" customHeight="1" x14ac:dyDescent="0.4">
      <c r="A40" s="58"/>
      <c r="B40" s="317" t="s">
        <v>127</v>
      </c>
      <c r="C40" s="317"/>
      <c r="D40" s="317"/>
      <c r="E40" s="317"/>
      <c r="F40" s="317"/>
      <c r="G40" s="317"/>
      <c r="H40" s="317"/>
      <c r="I40" s="317"/>
      <c r="J40" s="317"/>
      <c r="K40" s="317"/>
      <c r="L40" s="317"/>
      <c r="M40" s="317"/>
      <c r="N40" s="317"/>
      <c r="O40" s="317"/>
      <c r="P40" s="317"/>
      <c r="Q40" s="317"/>
      <c r="R40" s="317"/>
      <c r="S40" s="236"/>
    </row>
    <row r="41" spans="1:19" ht="16.2" customHeight="1" x14ac:dyDescent="0.45">
      <c r="A41" s="58"/>
      <c r="B41" s="318" t="s">
        <v>380</v>
      </c>
      <c r="C41" s="318"/>
      <c r="D41" s="318"/>
      <c r="E41" s="318"/>
      <c r="F41" s="318"/>
      <c r="G41" s="318"/>
      <c r="H41" s="318"/>
      <c r="I41" s="318"/>
      <c r="J41" s="318"/>
      <c r="K41" s="318"/>
      <c r="L41" s="318"/>
      <c r="M41" s="318"/>
      <c r="N41" s="318"/>
      <c r="O41" s="318"/>
      <c r="P41" s="318"/>
      <c r="Q41" s="318"/>
      <c r="R41" s="318"/>
      <c r="S41" s="146"/>
    </row>
    <row r="42" spans="1:19" ht="16.2" x14ac:dyDescent="0.45">
      <c r="A42" s="58"/>
      <c r="B42" s="502" t="s">
        <v>128</v>
      </c>
      <c r="C42" s="502"/>
      <c r="D42" s="502"/>
      <c r="E42" s="502"/>
      <c r="F42" s="96"/>
      <c r="G42" s="41"/>
      <c r="H42" s="41"/>
      <c r="I42" s="41"/>
      <c r="J42" s="41"/>
      <c r="K42" s="41"/>
      <c r="L42" s="41"/>
      <c r="M42" s="41"/>
      <c r="N42" s="41"/>
      <c r="O42" s="41"/>
      <c r="P42" s="41"/>
      <c r="Q42" s="41"/>
      <c r="R42" s="41"/>
      <c r="S42" s="72"/>
    </row>
    <row r="43" spans="1:19" ht="16.2" x14ac:dyDescent="0.45">
      <c r="A43" s="58"/>
      <c r="B43" s="502" t="s">
        <v>129</v>
      </c>
      <c r="C43" s="502"/>
      <c r="D43" s="502"/>
      <c r="E43" s="502"/>
      <c r="F43" s="96"/>
      <c r="G43" s="41"/>
      <c r="H43" s="41"/>
      <c r="I43" s="41"/>
      <c r="J43" s="41"/>
      <c r="K43" s="41"/>
      <c r="L43" s="41"/>
      <c r="M43" s="41"/>
      <c r="N43" s="41"/>
      <c r="O43" s="41"/>
      <c r="P43" s="41"/>
      <c r="Q43" s="41"/>
      <c r="R43" s="41"/>
      <c r="S43" s="72"/>
    </row>
    <row r="44" spans="1:19" ht="16.2" x14ac:dyDescent="0.45">
      <c r="A44" s="58"/>
      <c r="B44" s="502" t="s">
        <v>130</v>
      </c>
      <c r="C44" s="502"/>
      <c r="D44" s="502"/>
      <c r="E44" s="502"/>
      <c r="F44" s="502"/>
      <c r="G44" s="502"/>
      <c r="H44" s="502"/>
      <c r="I44" s="96"/>
      <c r="J44" s="41"/>
      <c r="K44" s="41"/>
      <c r="L44" s="41"/>
      <c r="M44" s="41"/>
      <c r="N44" s="41"/>
      <c r="O44" s="41"/>
      <c r="P44" s="41"/>
      <c r="Q44" s="41"/>
      <c r="R44" s="41"/>
      <c r="S44" s="72"/>
    </row>
    <row r="45" spans="1:19" ht="16.2" x14ac:dyDescent="0.45">
      <c r="A45" s="58"/>
      <c r="B45" s="391" t="s">
        <v>131</v>
      </c>
      <c r="C45" s="391"/>
      <c r="D45" s="526"/>
      <c r="E45" s="526"/>
      <c r="F45" s="526"/>
      <c r="G45" s="526"/>
      <c r="H45" s="526"/>
      <c r="I45" s="526"/>
      <c r="J45" s="526"/>
      <c r="K45" s="526"/>
      <c r="L45" s="526"/>
      <c r="M45" s="526"/>
      <c r="N45" s="526"/>
      <c r="O45" s="526"/>
      <c r="P45" s="526"/>
      <c r="Q45" s="526"/>
      <c r="R45" s="41"/>
      <c r="S45" s="72"/>
    </row>
    <row r="46" spans="1:19" ht="4.2" customHeight="1" x14ac:dyDescent="0.45">
      <c r="A46" s="536"/>
      <c r="B46" s="537"/>
      <c r="C46" s="537"/>
      <c r="D46" s="537"/>
      <c r="E46" s="538"/>
      <c r="F46" s="538"/>
      <c r="G46" s="538"/>
      <c r="H46" s="538"/>
      <c r="I46" s="538"/>
      <c r="J46" s="538"/>
      <c r="K46" s="538"/>
      <c r="L46" s="538"/>
      <c r="M46" s="538"/>
      <c r="N46" s="538"/>
      <c r="O46" s="538"/>
      <c r="P46" s="538"/>
      <c r="Q46" s="538"/>
      <c r="R46" s="537"/>
      <c r="S46" s="539"/>
    </row>
    <row r="47" spans="1:19" s="123" customFormat="1" ht="14.4" customHeight="1" x14ac:dyDescent="0.45">
      <c r="A47" s="212"/>
      <c r="B47" s="622" t="s">
        <v>132</v>
      </c>
      <c r="C47" s="622"/>
      <c r="D47" s="622"/>
      <c r="E47" s="622"/>
      <c r="F47" s="622"/>
      <c r="G47" s="622"/>
      <c r="H47" s="622"/>
      <c r="I47" s="622"/>
      <c r="J47" s="622"/>
      <c r="K47" s="622"/>
      <c r="L47" s="622"/>
      <c r="M47" s="622"/>
      <c r="N47" s="622"/>
      <c r="O47" s="622"/>
      <c r="P47" s="622"/>
      <c r="Q47" s="622"/>
      <c r="R47" s="622"/>
      <c r="S47" s="623"/>
    </row>
    <row r="48" spans="1:19" s="123" customFormat="1" ht="14.4" x14ac:dyDescent="0.45">
      <c r="A48" s="58"/>
      <c r="B48" s="423" t="s">
        <v>133</v>
      </c>
      <c r="C48" s="423"/>
      <c r="D48" s="423"/>
      <c r="E48" s="423"/>
      <c r="F48" s="423"/>
      <c r="G48" s="423"/>
      <c r="H48" s="423"/>
      <c r="I48" s="423"/>
      <c r="J48" s="423"/>
      <c r="K48" s="423"/>
      <c r="L48" s="423"/>
      <c r="M48" s="423"/>
      <c r="N48" s="423"/>
      <c r="O48" s="423"/>
      <c r="P48" s="423"/>
      <c r="Q48" s="423"/>
      <c r="R48" s="423"/>
      <c r="S48" s="121"/>
    </row>
    <row r="49" spans="1:23" s="123" customFormat="1" ht="14.4" x14ac:dyDescent="0.45">
      <c r="A49" s="58"/>
      <c r="B49" s="423"/>
      <c r="C49" s="423"/>
      <c r="D49" s="423"/>
      <c r="E49" s="423"/>
      <c r="F49" s="423"/>
      <c r="G49" s="423"/>
      <c r="H49" s="423"/>
      <c r="I49" s="423"/>
      <c r="J49" s="423"/>
      <c r="K49" s="423"/>
      <c r="L49" s="423"/>
      <c r="M49" s="423"/>
      <c r="N49" s="423"/>
      <c r="O49" s="423"/>
      <c r="P49" s="423"/>
      <c r="Q49" s="423"/>
      <c r="R49" s="423"/>
      <c r="S49" s="121"/>
    </row>
    <row r="50" spans="1:23" s="123" customFormat="1" ht="14.4" x14ac:dyDescent="0.45">
      <c r="A50" s="58"/>
      <c r="B50" s="423"/>
      <c r="C50" s="423"/>
      <c r="D50" s="423"/>
      <c r="E50" s="423"/>
      <c r="F50" s="423"/>
      <c r="G50" s="423"/>
      <c r="H50" s="423"/>
      <c r="I50" s="423"/>
      <c r="J50" s="423"/>
      <c r="K50" s="423"/>
      <c r="L50" s="423"/>
      <c r="M50" s="423"/>
      <c r="N50" s="423"/>
      <c r="O50" s="423"/>
      <c r="P50" s="423"/>
      <c r="Q50" s="423"/>
      <c r="R50" s="423"/>
      <c r="S50" s="121"/>
    </row>
    <row r="51" spans="1:23" s="17" customFormat="1" ht="16.95" customHeight="1" x14ac:dyDescent="0.45">
      <c r="A51" s="228"/>
      <c r="B51" s="184" t="s">
        <v>134</v>
      </c>
      <c r="C51" s="184"/>
      <c r="D51" s="106"/>
      <c r="E51" s="141"/>
      <c r="F51" s="141"/>
      <c r="G51" s="217"/>
      <c r="H51" s="217"/>
      <c r="I51" s="217"/>
      <c r="J51" s="217"/>
      <c r="K51" s="217"/>
      <c r="L51" s="217"/>
      <c r="M51" s="217"/>
      <c r="N51" s="217"/>
      <c r="O51" s="217"/>
      <c r="P51" s="217"/>
      <c r="Q51" s="217"/>
      <c r="R51" s="217"/>
      <c r="S51" s="159"/>
    </row>
    <row r="52" spans="1:23" ht="16.2" x14ac:dyDescent="0.45">
      <c r="A52" s="100"/>
      <c r="B52" s="540" t="s">
        <v>135</v>
      </c>
      <c r="C52" s="540"/>
      <c r="D52" s="540"/>
      <c r="E52" s="540"/>
      <c r="F52" s="540"/>
      <c r="G52" s="540"/>
      <c r="H52" s="540"/>
      <c r="I52" s="540"/>
      <c r="J52" s="540"/>
      <c r="K52" s="540"/>
      <c r="L52" s="540"/>
      <c r="M52" s="540"/>
      <c r="N52" s="540"/>
      <c r="O52" s="540"/>
      <c r="P52" s="540"/>
      <c r="Q52" s="540"/>
      <c r="R52" s="540"/>
      <c r="S52" s="71"/>
      <c r="T52" s="14"/>
      <c r="U52" s="14"/>
      <c r="V52" s="14"/>
      <c r="W52" s="14"/>
    </row>
    <row r="53" spans="1:23" ht="16.2" x14ac:dyDescent="0.45">
      <c r="A53" s="59"/>
      <c r="B53" s="624" t="s">
        <v>136</v>
      </c>
      <c r="C53" s="624"/>
      <c r="D53" s="624"/>
      <c r="E53" s="624"/>
      <c r="F53" s="624"/>
      <c r="G53" s="624"/>
      <c r="H53" s="624"/>
      <c r="I53" s="624"/>
      <c r="J53" s="625"/>
      <c r="K53" s="625"/>
      <c r="L53" s="625"/>
      <c r="M53" s="625"/>
      <c r="N53" s="625"/>
      <c r="O53" s="625"/>
      <c r="P53" s="625"/>
      <c r="Q53" s="625"/>
      <c r="R53" s="625"/>
      <c r="S53" s="232"/>
      <c r="T53" s="14"/>
      <c r="U53" s="14"/>
      <c r="V53" s="14"/>
      <c r="W53" s="14"/>
    </row>
    <row r="54" spans="1:23" ht="4.95" customHeight="1" x14ac:dyDescent="0.45">
      <c r="A54" s="62"/>
      <c r="B54" s="63"/>
      <c r="C54" s="63"/>
      <c r="D54" s="63"/>
      <c r="E54" s="63"/>
      <c r="F54" s="63"/>
      <c r="G54" s="63"/>
      <c r="H54" s="63"/>
      <c r="I54" s="63"/>
      <c r="J54" s="64"/>
      <c r="K54" s="64"/>
      <c r="L54" s="64"/>
      <c r="M54" s="64"/>
      <c r="N54" s="64"/>
      <c r="O54" s="64"/>
      <c r="P54" s="64"/>
      <c r="Q54" s="64"/>
      <c r="R54" s="64"/>
      <c r="S54" s="65"/>
      <c r="T54" s="14"/>
      <c r="U54" s="14"/>
      <c r="V54" s="14"/>
      <c r="W54" s="14"/>
    </row>
    <row r="55" spans="1:23" ht="17.399999999999999" customHeight="1" x14ac:dyDescent="0.45">
      <c r="A55" s="66"/>
      <c r="B55" s="550" t="s">
        <v>137</v>
      </c>
      <c r="C55" s="550"/>
      <c r="D55" s="550"/>
      <c r="E55" s="550"/>
      <c r="F55" s="67"/>
      <c r="G55" s="54"/>
      <c r="H55" s="54"/>
      <c r="I55" s="54"/>
      <c r="J55" s="54"/>
      <c r="K55" s="54"/>
      <c r="L55" s="54"/>
      <c r="M55" s="54"/>
      <c r="N55" s="54"/>
      <c r="O55" s="54"/>
      <c r="P55" s="54"/>
      <c r="Q55" s="54"/>
      <c r="R55" s="54"/>
      <c r="S55" s="61"/>
    </row>
    <row r="56" spans="1:23" ht="17.399999999999999" customHeight="1" x14ac:dyDescent="0.45">
      <c r="A56" s="503" t="s">
        <v>138</v>
      </c>
      <c r="B56" s="504"/>
      <c r="C56" s="328" t="s">
        <v>139</v>
      </c>
      <c r="D56" s="329"/>
      <c r="E56" s="330"/>
      <c r="F56" s="314"/>
      <c r="G56" s="315"/>
      <c r="H56" s="315"/>
      <c r="I56" s="315"/>
      <c r="J56" s="315"/>
      <c r="K56" s="315"/>
      <c r="L56" s="315"/>
      <c r="M56" s="315"/>
      <c r="N56" s="315"/>
      <c r="O56" s="315"/>
      <c r="P56" s="315"/>
      <c r="Q56" s="315"/>
      <c r="R56" s="316"/>
      <c r="S56" s="121"/>
    </row>
    <row r="57" spans="1:23" ht="17.399999999999999" customHeight="1" x14ac:dyDescent="0.45">
      <c r="A57" s="505"/>
      <c r="B57" s="506"/>
      <c r="C57" s="514" t="s">
        <v>104</v>
      </c>
      <c r="D57" s="515"/>
      <c r="E57" s="516"/>
      <c r="F57" s="311"/>
      <c r="G57" s="312"/>
      <c r="H57" s="312"/>
      <c r="I57" s="312"/>
      <c r="J57" s="312"/>
      <c r="K57" s="312"/>
      <c r="L57" s="312"/>
      <c r="M57" s="312"/>
      <c r="N57" s="312"/>
      <c r="O57" s="312"/>
      <c r="P57" s="312"/>
      <c r="Q57" s="312"/>
      <c r="R57" s="313"/>
      <c r="S57" s="121"/>
    </row>
    <row r="58" spans="1:23" ht="17.399999999999999" customHeight="1" x14ac:dyDescent="0.45">
      <c r="A58" s="505"/>
      <c r="B58" s="506"/>
      <c r="C58" s="514" t="s">
        <v>105</v>
      </c>
      <c r="D58" s="515"/>
      <c r="E58" s="516"/>
      <c r="F58" s="311"/>
      <c r="G58" s="312"/>
      <c r="H58" s="312"/>
      <c r="I58" s="312"/>
      <c r="J58" s="312"/>
      <c r="K58" s="312"/>
      <c r="L58" s="312"/>
      <c r="M58" s="312"/>
      <c r="N58" s="312"/>
      <c r="O58" s="312"/>
      <c r="P58" s="312"/>
      <c r="Q58" s="312"/>
      <c r="R58" s="313"/>
      <c r="S58" s="121"/>
    </row>
    <row r="59" spans="1:23" ht="17.399999999999999" customHeight="1" x14ac:dyDescent="0.45">
      <c r="A59" s="505"/>
      <c r="B59" s="506"/>
      <c r="C59" s="514" t="s">
        <v>108</v>
      </c>
      <c r="D59" s="515"/>
      <c r="E59" s="516"/>
      <c r="F59" s="311"/>
      <c r="G59" s="312"/>
      <c r="H59" s="312"/>
      <c r="I59" s="312"/>
      <c r="J59" s="312"/>
      <c r="K59" s="312"/>
      <c r="L59" s="312"/>
      <c r="M59" s="312"/>
      <c r="N59" s="312"/>
      <c r="O59" s="312"/>
      <c r="P59" s="312"/>
      <c r="Q59" s="312"/>
      <c r="R59" s="313"/>
      <c r="S59" s="121"/>
    </row>
    <row r="60" spans="1:23" ht="17.399999999999999" customHeight="1" x14ac:dyDescent="0.45">
      <c r="A60" s="507"/>
      <c r="B60" s="508"/>
      <c r="C60" s="322" t="s">
        <v>109</v>
      </c>
      <c r="D60" s="323"/>
      <c r="E60" s="324"/>
      <c r="F60" s="311"/>
      <c r="G60" s="312"/>
      <c r="H60" s="312"/>
      <c r="I60" s="312"/>
      <c r="J60" s="312"/>
      <c r="K60" s="312"/>
      <c r="L60" s="312"/>
      <c r="M60" s="312"/>
      <c r="N60" s="312"/>
      <c r="O60" s="312"/>
      <c r="P60" s="312"/>
      <c r="Q60" s="312"/>
      <c r="R60" s="313"/>
      <c r="S60" s="121"/>
    </row>
    <row r="61" spans="1:23" ht="17.399999999999999" customHeight="1" x14ac:dyDescent="0.45">
      <c r="A61" s="503" t="s">
        <v>112</v>
      </c>
      <c r="B61" s="504"/>
      <c r="C61" s="328" t="s">
        <v>113</v>
      </c>
      <c r="D61" s="329"/>
      <c r="E61" s="330"/>
      <c r="F61" s="314"/>
      <c r="G61" s="315"/>
      <c r="H61" s="315"/>
      <c r="I61" s="315"/>
      <c r="J61" s="315"/>
      <c r="K61" s="315"/>
      <c r="L61" s="315"/>
      <c r="M61" s="315"/>
      <c r="N61" s="315"/>
      <c r="O61" s="315"/>
      <c r="P61" s="315"/>
      <c r="Q61" s="315"/>
      <c r="R61" s="316"/>
      <c r="S61" s="121"/>
    </row>
    <row r="62" spans="1:23" ht="17.399999999999999" customHeight="1" x14ac:dyDescent="0.45">
      <c r="A62" s="505"/>
      <c r="B62" s="506"/>
      <c r="C62" s="514" t="s">
        <v>114</v>
      </c>
      <c r="D62" s="515"/>
      <c r="E62" s="516"/>
      <c r="F62" s="311"/>
      <c r="G62" s="312"/>
      <c r="H62" s="312"/>
      <c r="I62" s="312"/>
      <c r="J62" s="312"/>
      <c r="K62" s="312"/>
      <c r="L62" s="312"/>
      <c r="M62" s="312"/>
      <c r="N62" s="312"/>
      <c r="O62" s="312"/>
      <c r="P62" s="312"/>
      <c r="Q62" s="312"/>
      <c r="R62" s="313"/>
      <c r="S62" s="121"/>
    </row>
    <row r="63" spans="1:23" ht="16.2" x14ac:dyDescent="0.45">
      <c r="A63" s="507"/>
      <c r="B63" s="508"/>
      <c r="C63" s="322" t="s">
        <v>115</v>
      </c>
      <c r="D63" s="323"/>
      <c r="E63" s="324"/>
      <c r="F63" s="319"/>
      <c r="G63" s="320"/>
      <c r="H63" s="320"/>
      <c r="I63" s="129"/>
      <c r="J63" s="534" t="s">
        <v>116</v>
      </c>
      <c r="K63" s="534"/>
      <c r="L63" s="534"/>
      <c r="M63" s="534"/>
      <c r="N63" s="534"/>
      <c r="O63" s="534"/>
      <c r="P63" s="534"/>
      <c r="Q63" s="534"/>
      <c r="R63" s="535"/>
      <c r="S63" s="72"/>
    </row>
    <row r="64" spans="1:23" s="123" customFormat="1" ht="18.600000000000001" customHeight="1" x14ac:dyDescent="0.45">
      <c r="A64" s="68"/>
      <c r="B64" s="557" t="s">
        <v>117</v>
      </c>
      <c r="C64" s="557"/>
      <c r="D64" s="557"/>
      <c r="E64" s="557"/>
      <c r="F64" s="557"/>
      <c r="G64" s="557"/>
      <c r="H64" s="557"/>
      <c r="I64" s="557"/>
      <c r="J64" s="557"/>
      <c r="K64" s="557"/>
      <c r="L64" s="557"/>
      <c r="M64" s="557"/>
      <c r="N64" s="557"/>
      <c r="O64" s="557"/>
      <c r="P64" s="557"/>
      <c r="Q64" s="557"/>
      <c r="R64" s="557"/>
      <c r="S64" s="424"/>
    </row>
    <row r="65" spans="1:19" s="123" customFormat="1" ht="16.2" x14ac:dyDescent="0.35">
      <c r="A65" s="69"/>
      <c r="B65" s="321" t="s">
        <v>118</v>
      </c>
      <c r="C65" s="321"/>
      <c r="D65" s="321"/>
      <c r="E65" s="321"/>
      <c r="F65" s="321"/>
      <c r="G65" s="321"/>
      <c r="H65" s="321"/>
      <c r="I65" s="321"/>
      <c r="J65" s="321"/>
      <c r="K65" s="321"/>
      <c r="L65" s="321"/>
      <c r="M65" s="321"/>
      <c r="N65" s="321"/>
      <c r="O65" s="321"/>
      <c r="P65" s="321"/>
      <c r="Q65" s="321"/>
      <c r="R65" s="321"/>
      <c r="S65" s="119"/>
    </row>
    <row r="66" spans="1:19" s="123" customFormat="1" ht="16.2" x14ac:dyDescent="0.35">
      <c r="A66" s="69"/>
      <c r="B66" s="321"/>
      <c r="C66" s="321"/>
      <c r="D66" s="321"/>
      <c r="E66" s="321"/>
      <c r="F66" s="321"/>
      <c r="G66" s="321"/>
      <c r="H66" s="321"/>
      <c r="I66" s="321"/>
      <c r="J66" s="321"/>
      <c r="K66" s="321"/>
      <c r="L66" s="321"/>
      <c r="M66" s="321"/>
      <c r="N66" s="321"/>
      <c r="O66" s="321"/>
      <c r="P66" s="321"/>
      <c r="Q66" s="321"/>
      <c r="R66" s="321"/>
      <c r="S66" s="119"/>
    </row>
    <row r="67" spans="1:19" ht="19.2" customHeight="1" x14ac:dyDescent="0.45">
      <c r="A67" s="69"/>
      <c r="B67" s="185" t="s">
        <v>119</v>
      </c>
      <c r="C67" s="185"/>
      <c r="D67" s="185"/>
      <c r="E67" s="180"/>
      <c r="F67" s="180"/>
      <c r="G67" s="179"/>
      <c r="H67" s="179"/>
      <c r="I67" s="179"/>
      <c r="J67" s="179"/>
      <c r="K67" s="179"/>
      <c r="L67" s="41"/>
      <c r="M67" s="41"/>
      <c r="N67" s="41"/>
      <c r="O67" s="41"/>
      <c r="P67" s="41"/>
      <c r="Q67" s="41"/>
      <c r="R67" s="41"/>
      <c r="S67" s="72"/>
    </row>
    <row r="68" spans="1:19" ht="19.2" customHeight="1" x14ac:dyDescent="0.45">
      <c r="A68" s="69"/>
      <c r="B68" s="334"/>
      <c r="C68" s="335"/>
      <c r="D68" s="335"/>
      <c r="E68" s="335"/>
      <c r="F68" s="335"/>
      <c r="G68" s="335"/>
      <c r="H68" s="335"/>
      <c r="I68" s="335"/>
      <c r="J68" s="335"/>
      <c r="K68" s="335"/>
      <c r="L68" s="335"/>
      <c r="M68" s="335"/>
      <c r="N68" s="335"/>
      <c r="O68" s="335"/>
      <c r="P68" s="335"/>
      <c r="Q68" s="335"/>
      <c r="R68" s="336"/>
      <c r="S68" s="72"/>
    </row>
    <row r="69" spans="1:19" ht="19.2" customHeight="1" x14ac:dyDescent="0.45">
      <c r="A69" s="69"/>
      <c r="B69" s="337"/>
      <c r="C69" s="338"/>
      <c r="D69" s="338"/>
      <c r="E69" s="338"/>
      <c r="F69" s="338"/>
      <c r="G69" s="338"/>
      <c r="H69" s="338"/>
      <c r="I69" s="338"/>
      <c r="J69" s="338"/>
      <c r="K69" s="338"/>
      <c r="L69" s="338"/>
      <c r="M69" s="338"/>
      <c r="N69" s="338"/>
      <c r="O69" s="338"/>
      <c r="P69" s="338"/>
      <c r="Q69" s="338"/>
      <c r="R69" s="339"/>
      <c r="S69" s="72"/>
    </row>
    <row r="70" spans="1:19" ht="19.2" customHeight="1" x14ac:dyDescent="0.45">
      <c r="A70" s="69"/>
      <c r="B70" s="337"/>
      <c r="C70" s="338"/>
      <c r="D70" s="338"/>
      <c r="E70" s="338"/>
      <c r="F70" s="338"/>
      <c r="G70" s="338"/>
      <c r="H70" s="338"/>
      <c r="I70" s="338"/>
      <c r="J70" s="338"/>
      <c r="K70" s="338"/>
      <c r="L70" s="338"/>
      <c r="M70" s="338"/>
      <c r="N70" s="338"/>
      <c r="O70" s="338"/>
      <c r="P70" s="338"/>
      <c r="Q70" s="338"/>
      <c r="R70" s="339"/>
      <c r="S70" s="72"/>
    </row>
    <row r="71" spans="1:19" ht="18.600000000000001" customHeight="1" x14ac:dyDescent="0.45">
      <c r="A71" s="69"/>
      <c r="B71" s="340"/>
      <c r="C71" s="341"/>
      <c r="D71" s="341"/>
      <c r="E71" s="341"/>
      <c r="F71" s="341"/>
      <c r="G71" s="341"/>
      <c r="H71" s="341"/>
      <c r="I71" s="341"/>
      <c r="J71" s="341"/>
      <c r="K71" s="341"/>
      <c r="L71" s="341"/>
      <c r="M71" s="341"/>
      <c r="N71" s="341"/>
      <c r="O71" s="341"/>
      <c r="P71" s="341"/>
      <c r="Q71" s="341"/>
      <c r="R71" s="342"/>
      <c r="S71" s="72"/>
    </row>
    <row r="72" spans="1:19" ht="22.2" customHeight="1" x14ac:dyDescent="0.45">
      <c r="A72" s="221"/>
      <c r="B72" s="186" t="s">
        <v>120</v>
      </c>
      <c r="C72" s="186"/>
      <c r="D72" s="187"/>
      <c r="E72" s="181"/>
      <c r="F72" s="235"/>
      <c r="G72" s="41"/>
      <c r="H72" s="41"/>
      <c r="I72" s="41"/>
      <c r="J72" s="41"/>
      <c r="K72" s="41"/>
      <c r="L72" s="41"/>
      <c r="M72" s="41"/>
      <c r="N72" s="41"/>
      <c r="O72" s="41"/>
      <c r="P72" s="41"/>
      <c r="Q72" s="41"/>
      <c r="R72" s="41"/>
      <c r="S72" s="72"/>
    </row>
    <row r="73" spans="1:19" ht="24.6" customHeight="1" x14ac:dyDescent="0.45">
      <c r="A73" s="212"/>
      <c r="B73" s="639" t="s">
        <v>121</v>
      </c>
      <c r="C73" s="639"/>
      <c r="D73" s="639"/>
      <c r="E73" s="639"/>
      <c r="F73" s="639"/>
      <c r="G73" s="639"/>
      <c r="H73" s="639"/>
      <c r="I73" s="639"/>
      <c r="J73" s="639"/>
      <c r="K73" s="639"/>
      <c r="L73" s="639"/>
      <c r="M73" s="639"/>
      <c r="N73" s="639"/>
      <c r="O73" s="639"/>
      <c r="P73" s="639"/>
      <c r="Q73" s="639"/>
      <c r="R73" s="639"/>
      <c r="S73" s="640"/>
    </row>
    <row r="74" spans="1:19" s="16" customFormat="1" ht="14.4" x14ac:dyDescent="0.45">
      <c r="A74" s="208"/>
      <c r="B74" s="551" t="s">
        <v>122</v>
      </c>
      <c r="C74" s="551"/>
      <c r="D74" s="551"/>
      <c r="E74" s="551"/>
      <c r="F74" s="551"/>
      <c r="G74" s="551"/>
      <c r="H74" s="551"/>
      <c r="I74" s="551"/>
      <c r="J74" s="551"/>
      <c r="K74" s="551"/>
      <c r="L74" s="551"/>
      <c r="M74" s="551"/>
      <c r="N74" s="551"/>
      <c r="O74" s="551"/>
      <c r="P74" s="551"/>
      <c r="Q74" s="551"/>
      <c r="R74" s="551"/>
      <c r="S74" s="121"/>
    </row>
    <row r="75" spans="1:19" s="16" customFormat="1" ht="14.4" x14ac:dyDescent="0.45">
      <c r="A75" s="208"/>
      <c r="B75" s="551"/>
      <c r="C75" s="551"/>
      <c r="D75" s="551"/>
      <c r="E75" s="551"/>
      <c r="F75" s="551"/>
      <c r="G75" s="551"/>
      <c r="H75" s="551"/>
      <c r="I75" s="551"/>
      <c r="J75" s="551"/>
      <c r="K75" s="551"/>
      <c r="L75" s="551"/>
      <c r="M75" s="551"/>
      <c r="N75" s="551"/>
      <c r="O75" s="551"/>
      <c r="P75" s="551"/>
      <c r="Q75" s="551"/>
      <c r="R75" s="551"/>
      <c r="S75" s="121"/>
    </row>
    <row r="76" spans="1:19" s="16" customFormat="1" ht="14.4" x14ac:dyDescent="0.45">
      <c r="A76" s="208"/>
      <c r="B76" s="551"/>
      <c r="C76" s="551"/>
      <c r="D76" s="551"/>
      <c r="E76" s="551"/>
      <c r="F76" s="551"/>
      <c r="G76" s="551"/>
      <c r="H76" s="551"/>
      <c r="I76" s="551"/>
      <c r="J76" s="551"/>
      <c r="K76" s="551"/>
      <c r="L76" s="551"/>
      <c r="M76" s="551"/>
      <c r="N76" s="551"/>
      <c r="O76" s="551"/>
      <c r="P76" s="551"/>
      <c r="Q76" s="551"/>
      <c r="R76" s="551"/>
      <c r="S76" s="121"/>
    </row>
    <row r="77" spans="1:19" s="16" customFormat="1" ht="14.4" x14ac:dyDescent="0.45">
      <c r="A77" s="208"/>
      <c r="B77" s="551"/>
      <c r="C77" s="551"/>
      <c r="D77" s="551"/>
      <c r="E77" s="551"/>
      <c r="F77" s="551"/>
      <c r="G77" s="551"/>
      <c r="H77" s="551"/>
      <c r="I77" s="551"/>
      <c r="J77" s="551"/>
      <c r="K77" s="551"/>
      <c r="L77" s="551"/>
      <c r="M77" s="551"/>
      <c r="N77" s="551"/>
      <c r="O77" s="551"/>
      <c r="P77" s="551"/>
      <c r="Q77" s="551"/>
      <c r="R77" s="551"/>
      <c r="S77" s="121"/>
    </row>
    <row r="78" spans="1:19" ht="16.2" x14ac:dyDescent="0.45">
      <c r="A78" s="58"/>
      <c r="B78" s="323" t="s">
        <v>123</v>
      </c>
      <c r="C78" s="323"/>
      <c r="D78" s="323"/>
      <c r="E78" s="323"/>
      <c r="F78" s="548"/>
      <c r="G78" s="548"/>
      <c r="H78" s="548"/>
      <c r="I78" s="548"/>
      <c r="J78" s="548"/>
      <c r="K78" s="548"/>
      <c r="L78" s="548"/>
      <c r="M78" s="548"/>
      <c r="N78" s="548"/>
      <c r="O78" s="188"/>
      <c r="P78" s="141"/>
      <c r="Q78" s="41"/>
      <c r="R78" s="41"/>
      <c r="S78" s="72"/>
    </row>
    <row r="79" spans="1:19" ht="16.2" x14ac:dyDescent="0.45">
      <c r="A79" s="58"/>
      <c r="B79" s="509" t="s">
        <v>124</v>
      </c>
      <c r="C79" s="509"/>
      <c r="D79" s="509"/>
      <c r="E79" s="509"/>
      <c r="F79" s="549"/>
      <c r="G79" s="549"/>
      <c r="H79" s="549"/>
      <c r="I79" s="549"/>
      <c r="J79" s="549"/>
      <c r="K79" s="549"/>
      <c r="L79" s="549"/>
      <c r="M79" s="549"/>
      <c r="N79" s="549"/>
      <c r="O79" s="189"/>
      <c r="P79" s="141"/>
      <c r="Q79" s="41"/>
      <c r="R79" s="41"/>
      <c r="S79" s="72"/>
    </row>
    <row r="80" spans="1:19" s="123" customFormat="1" ht="9.6" customHeight="1" x14ac:dyDescent="0.45">
      <c r="A80" s="59"/>
      <c r="B80" s="230"/>
      <c r="C80" s="230"/>
      <c r="D80" s="230"/>
      <c r="E80" s="230"/>
      <c r="F80" s="230"/>
      <c r="G80" s="230"/>
      <c r="H80" s="231"/>
      <c r="I80" s="231"/>
      <c r="J80" s="231"/>
      <c r="K80" s="231"/>
      <c r="L80" s="231"/>
      <c r="M80" s="231"/>
      <c r="N80" s="231"/>
      <c r="O80" s="231"/>
      <c r="P80" s="231"/>
      <c r="Q80" s="231"/>
      <c r="R80" s="231"/>
      <c r="S80" s="156"/>
    </row>
    <row r="81" spans="1:19" s="123" customFormat="1" ht="16.2" x14ac:dyDescent="0.45">
      <c r="A81" s="212"/>
      <c r="B81" s="426" t="s">
        <v>125</v>
      </c>
      <c r="C81" s="426"/>
      <c r="D81" s="426"/>
      <c r="E81" s="426"/>
      <c r="F81" s="145"/>
      <c r="G81" s="60"/>
      <c r="H81" s="60"/>
      <c r="I81" s="60"/>
      <c r="J81" s="60"/>
      <c r="K81" s="60"/>
      <c r="L81" s="60"/>
      <c r="M81" s="60"/>
      <c r="N81" s="60"/>
      <c r="O81" s="60"/>
      <c r="P81" s="60"/>
      <c r="Q81" s="60"/>
      <c r="R81" s="60"/>
      <c r="S81" s="61"/>
    </row>
    <row r="82" spans="1:19" ht="14.4" x14ac:dyDescent="0.35">
      <c r="A82" s="58"/>
      <c r="B82" s="541" t="s">
        <v>126</v>
      </c>
      <c r="C82" s="541"/>
      <c r="D82" s="541"/>
      <c r="E82" s="541"/>
      <c r="F82" s="541"/>
      <c r="G82" s="541"/>
      <c r="H82" s="541"/>
      <c r="I82" s="541"/>
      <c r="J82" s="541"/>
      <c r="K82" s="541"/>
      <c r="L82" s="541"/>
      <c r="M82" s="541"/>
      <c r="N82" s="541"/>
      <c r="O82" s="541"/>
      <c r="P82" s="541"/>
      <c r="Q82" s="541"/>
      <c r="R82" s="541"/>
      <c r="S82" s="542"/>
    </row>
    <row r="83" spans="1:19" ht="16.2" customHeight="1" x14ac:dyDescent="0.4">
      <c r="A83" s="58"/>
      <c r="B83" s="317" t="s">
        <v>127</v>
      </c>
      <c r="C83" s="317"/>
      <c r="D83" s="317"/>
      <c r="E83" s="317"/>
      <c r="F83" s="317"/>
      <c r="G83" s="317"/>
      <c r="H83" s="317"/>
      <c r="I83" s="317"/>
      <c r="J83" s="317"/>
      <c r="K83" s="317"/>
      <c r="L83" s="317"/>
      <c r="M83" s="317"/>
      <c r="N83" s="317"/>
      <c r="O83" s="317"/>
      <c r="P83" s="317"/>
      <c r="Q83" s="317"/>
      <c r="R83" s="317"/>
      <c r="S83" s="236"/>
    </row>
    <row r="84" spans="1:19" ht="16.2" customHeight="1" x14ac:dyDescent="0.45">
      <c r="A84" s="58"/>
      <c r="B84" s="318" t="s">
        <v>380</v>
      </c>
      <c r="C84" s="318"/>
      <c r="D84" s="318"/>
      <c r="E84" s="318"/>
      <c r="F84" s="318"/>
      <c r="G84" s="318"/>
      <c r="H84" s="318"/>
      <c r="I84" s="318"/>
      <c r="J84" s="318"/>
      <c r="K84" s="318"/>
      <c r="L84" s="318"/>
      <c r="M84" s="318"/>
      <c r="N84" s="318"/>
      <c r="O84" s="318"/>
      <c r="P84" s="318"/>
      <c r="Q84" s="318"/>
      <c r="R84" s="318"/>
      <c r="S84" s="146"/>
    </row>
    <row r="85" spans="1:19" ht="16.2" x14ac:dyDescent="0.45">
      <c r="A85" s="58"/>
      <c r="B85" s="502" t="s">
        <v>128</v>
      </c>
      <c r="C85" s="502"/>
      <c r="D85" s="502"/>
      <c r="E85" s="502"/>
      <c r="F85" s="96"/>
      <c r="G85" s="41"/>
      <c r="H85" s="41"/>
      <c r="I85" s="41"/>
      <c r="J85" s="41"/>
      <c r="K85" s="41"/>
      <c r="L85" s="41"/>
      <c r="M85" s="41"/>
      <c r="N85" s="41"/>
      <c r="O85" s="41"/>
      <c r="P85" s="41"/>
      <c r="Q85" s="41"/>
      <c r="R85" s="41"/>
      <c r="S85" s="72"/>
    </row>
    <row r="86" spans="1:19" ht="16.2" x14ac:dyDescent="0.45">
      <c r="A86" s="58"/>
      <c r="B86" s="502" t="s">
        <v>129</v>
      </c>
      <c r="C86" s="502"/>
      <c r="D86" s="502"/>
      <c r="E86" s="502"/>
      <c r="F86" s="96"/>
      <c r="G86" s="41"/>
      <c r="H86" s="41"/>
      <c r="I86" s="41"/>
      <c r="J86" s="41"/>
      <c r="K86" s="41"/>
      <c r="L86" s="41"/>
      <c r="M86" s="41"/>
      <c r="N86" s="41"/>
      <c r="O86" s="41"/>
      <c r="P86" s="41"/>
      <c r="Q86" s="41"/>
      <c r="R86" s="41"/>
      <c r="S86" s="72"/>
    </row>
    <row r="87" spans="1:19" ht="16.2" x14ac:dyDescent="0.45">
      <c r="A87" s="58"/>
      <c r="B87" s="502" t="s">
        <v>130</v>
      </c>
      <c r="C87" s="502"/>
      <c r="D87" s="502"/>
      <c r="E87" s="502"/>
      <c r="F87" s="502"/>
      <c r="G87" s="502"/>
      <c r="H87" s="502"/>
      <c r="I87" s="96"/>
      <c r="J87" s="41"/>
      <c r="K87" s="41"/>
      <c r="L87" s="41"/>
      <c r="M87" s="41"/>
      <c r="N87" s="41"/>
      <c r="O87" s="41"/>
      <c r="P87" s="41"/>
      <c r="Q87" s="41"/>
      <c r="R87" s="41"/>
      <c r="S87" s="72"/>
    </row>
    <row r="88" spans="1:19" ht="16.2" x14ac:dyDescent="0.45">
      <c r="A88" s="58"/>
      <c r="B88" s="391" t="s">
        <v>131</v>
      </c>
      <c r="C88" s="391"/>
      <c r="D88" s="526"/>
      <c r="E88" s="526"/>
      <c r="F88" s="526"/>
      <c r="G88" s="526"/>
      <c r="H88" s="526"/>
      <c r="I88" s="526"/>
      <c r="J88" s="526"/>
      <c r="K88" s="526"/>
      <c r="L88" s="526"/>
      <c r="M88" s="526"/>
      <c r="N88" s="526"/>
      <c r="O88" s="526"/>
      <c r="P88" s="526"/>
      <c r="Q88" s="526"/>
      <c r="R88" s="41"/>
      <c r="S88" s="72"/>
    </row>
    <row r="89" spans="1:19" ht="7.2" customHeight="1" x14ac:dyDescent="0.45">
      <c r="A89" s="58"/>
      <c r="B89" s="510"/>
      <c r="C89" s="510"/>
      <c r="D89" s="510"/>
      <c r="E89" s="510"/>
      <c r="F89" s="510"/>
      <c r="G89" s="510"/>
      <c r="H89" s="510"/>
      <c r="I89" s="510"/>
      <c r="J89" s="510"/>
      <c r="K89" s="510"/>
      <c r="L89" s="510"/>
      <c r="M89" s="510"/>
      <c r="N89" s="510"/>
      <c r="O89" s="510"/>
      <c r="P89" s="510"/>
      <c r="Q89" s="510"/>
      <c r="R89" s="510"/>
      <c r="S89" s="215"/>
    </row>
    <row r="90" spans="1:19" ht="20.399999999999999" customHeight="1" x14ac:dyDescent="0.45">
      <c r="A90" s="545" t="s">
        <v>140</v>
      </c>
      <c r="B90" s="545"/>
      <c r="C90" s="545"/>
      <c r="D90" s="545"/>
      <c r="E90" s="545"/>
      <c r="F90" s="545"/>
      <c r="G90" s="545"/>
      <c r="H90" s="545"/>
      <c r="I90" s="545"/>
      <c r="J90" s="545"/>
      <c r="K90" s="545"/>
      <c r="L90" s="545"/>
      <c r="M90" s="545"/>
      <c r="N90" s="545"/>
      <c r="O90" s="545"/>
      <c r="P90" s="545"/>
      <c r="Q90" s="545"/>
      <c r="R90" s="545"/>
      <c r="S90" s="545"/>
    </row>
    <row r="91" spans="1:19" ht="7.8" customHeight="1" x14ac:dyDescent="0.45">
      <c r="A91" s="41"/>
      <c r="B91" s="237"/>
      <c r="C91" s="237"/>
      <c r="D91" s="41"/>
      <c r="E91" s="41"/>
      <c r="F91" s="41"/>
      <c r="G91" s="41"/>
      <c r="H91" s="41"/>
      <c r="I91" s="41"/>
      <c r="J91" s="41"/>
      <c r="K91" s="41"/>
      <c r="L91" s="41"/>
      <c r="M91" s="41"/>
      <c r="N91" s="41"/>
      <c r="O91" s="41"/>
      <c r="P91" s="41"/>
      <c r="Q91" s="41"/>
      <c r="R91" s="41"/>
      <c r="S91" s="41"/>
    </row>
    <row r="92" spans="1:19" ht="16.2" x14ac:dyDescent="0.45">
      <c r="A92" s="544" t="s">
        <v>351</v>
      </c>
      <c r="B92" s="544"/>
      <c r="C92" s="544"/>
      <c r="D92" s="544"/>
      <c r="E92" s="544"/>
      <c r="F92" s="544"/>
      <c r="G92" s="544"/>
      <c r="H92" s="544"/>
      <c r="I92" s="127"/>
      <c r="J92" s="70"/>
      <c r="K92" s="70"/>
      <c r="L92" s="70"/>
      <c r="M92" s="70"/>
      <c r="N92" s="70"/>
      <c r="O92" s="70"/>
      <c r="P92" s="70"/>
      <c r="Q92" s="70"/>
      <c r="R92" s="70"/>
      <c r="S92" s="70"/>
    </row>
    <row r="93" spans="1:19" ht="16.2" x14ac:dyDescent="0.45">
      <c r="A93" s="68"/>
      <c r="B93" s="426" t="s">
        <v>352</v>
      </c>
      <c r="C93" s="426"/>
      <c r="D93" s="426"/>
      <c r="E93" s="426"/>
      <c r="F93" s="145"/>
      <c r="G93" s="60"/>
      <c r="H93" s="60"/>
      <c r="I93" s="60"/>
      <c r="J93" s="60"/>
      <c r="K93" s="60"/>
      <c r="L93" s="60"/>
      <c r="M93" s="60"/>
      <c r="N93" s="60"/>
      <c r="O93" s="60"/>
      <c r="P93" s="60"/>
      <c r="Q93" s="60"/>
      <c r="R93" s="60"/>
      <c r="S93" s="61"/>
    </row>
    <row r="94" spans="1:19" ht="16.2" x14ac:dyDescent="0.45">
      <c r="A94" s="69"/>
      <c r="B94" s="546" t="s">
        <v>354</v>
      </c>
      <c r="C94" s="546"/>
      <c r="D94" s="546"/>
      <c r="E94" s="546"/>
      <c r="F94" s="546"/>
      <c r="G94" s="546"/>
      <c r="H94" s="546"/>
      <c r="I94" s="546"/>
      <c r="J94" s="546"/>
      <c r="K94" s="546"/>
      <c r="L94" s="546"/>
      <c r="M94" s="546"/>
      <c r="N94" s="546"/>
      <c r="O94" s="546"/>
      <c r="P94" s="546"/>
      <c r="Q94" s="546"/>
      <c r="R94" s="546"/>
      <c r="S94" s="547"/>
    </row>
    <row r="95" spans="1:19" ht="16.2" x14ac:dyDescent="0.45">
      <c r="A95" s="69"/>
      <c r="B95" s="642"/>
      <c r="C95" s="643"/>
      <c r="D95" s="643"/>
      <c r="E95" s="643"/>
      <c r="F95" s="643"/>
      <c r="G95" s="643"/>
      <c r="H95" s="643"/>
      <c r="I95" s="643"/>
      <c r="J95" s="643"/>
      <c r="K95" s="643"/>
      <c r="L95" s="643"/>
      <c r="M95" s="643"/>
      <c r="N95" s="643"/>
      <c r="O95" s="643"/>
      <c r="P95" s="643"/>
      <c r="Q95" s="643"/>
      <c r="R95" s="644"/>
      <c r="S95" s="146"/>
    </row>
    <row r="96" spans="1:19" ht="16.2" x14ac:dyDescent="0.45">
      <c r="A96" s="69"/>
      <c r="B96" s="645"/>
      <c r="C96" s="318"/>
      <c r="D96" s="318"/>
      <c r="E96" s="318"/>
      <c r="F96" s="318"/>
      <c r="G96" s="318"/>
      <c r="H96" s="318"/>
      <c r="I96" s="318"/>
      <c r="J96" s="318"/>
      <c r="K96" s="318"/>
      <c r="L96" s="318"/>
      <c r="M96" s="318"/>
      <c r="N96" s="318"/>
      <c r="O96" s="318"/>
      <c r="P96" s="318"/>
      <c r="Q96" s="318"/>
      <c r="R96" s="646"/>
      <c r="S96" s="146"/>
    </row>
    <row r="97" spans="1:19" ht="16.2" x14ac:dyDescent="0.45">
      <c r="A97" s="69"/>
      <c r="B97" s="645"/>
      <c r="C97" s="318"/>
      <c r="D97" s="318"/>
      <c r="E97" s="318"/>
      <c r="F97" s="318"/>
      <c r="G97" s="318"/>
      <c r="H97" s="318"/>
      <c r="I97" s="318"/>
      <c r="J97" s="318"/>
      <c r="K97" s="318"/>
      <c r="L97" s="318"/>
      <c r="M97" s="318"/>
      <c r="N97" s="318"/>
      <c r="O97" s="318"/>
      <c r="P97" s="318"/>
      <c r="Q97" s="318"/>
      <c r="R97" s="646"/>
      <c r="S97" s="146"/>
    </row>
    <row r="98" spans="1:19" ht="16.2" x14ac:dyDescent="0.45">
      <c r="A98" s="69"/>
      <c r="B98" s="645"/>
      <c r="C98" s="318"/>
      <c r="D98" s="318"/>
      <c r="E98" s="318"/>
      <c r="F98" s="318"/>
      <c r="G98" s="318"/>
      <c r="H98" s="318"/>
      <c r="I98" s="318"/>
      <c r="J98" s="318"/>
      <c r="K98" s="318"/>
      <c r="L98" s="318"/>
      <c r="M98" s="318"/>
      <c r="N98" s="318"/>
      <c r="O98" s="318"/>
      <c r="P98" s="318"/>
      <c r="Q98" s="318"/>
      <c r="R98" s="646"/>
      <c r="S98" s="146"/>
    </row>
    <row r="99" spans="1:19" ht="16.2" x14ac:dyDescent="0.45">
      <c r="A99" s="69"/>
      <c r="B99" s="645"/>
      <c r="C99" s="318"/>
      <c r="D99" s="318"/>
      <c r="E99" s="318"/>
      <c r="F99" s="318"/>
      <c r="G99" s="318"/>
      <c r="H99" s="318"/>
      <c r="I99" s="318"/>
      <c r="J99" s="318"/>
      <c r="K99" s="318"/>
      <c r="L99" s="318"/>
      <c r="M99" s="318"/>
      <c r="N99" s="318"/>
      <c r="O99" s="318"/>
      <c r="P99" s="318"/>
      <c r="Q99" s="318"/>
      <c r="R99" s="646"/>
      <c r="S99" s="146"/>
    </row>
    <row r="100" spans="1:19" ht="16.2" x14ac:dyDescent="0.45">
      <c r="A100" s="69"/>
      <c r="B100" s="645"/>
      <c r="C100" s="318"/>
      <c r="D100" s="318"/>
      <c r="E100" s="318"/>
      <c r="F100" s="318"/>
      <c r="G100" s="318"/>
      <c r="H100" s="318"/>
      <c r="I100" s="318"/>
      <c r="J100" s="318"/>
      <c r="K100" s="318"/>
      <c r="L100" s="318"/>
      <c r="M100" s="318"/>
      <c r="N100" s="318"/>
      <c r="O100" s="318"/>
      <c r="P100" s="318"/>
      <c r="Q100" s="318"/>
      <c r="R100" s="646"/>
      <c r="S100" s="146"/>
    </row>
    <row r="101" spans="1:19" ht="16.2" x14ac:dyDescent="0.45">
      <c r="A101" s="69"/>
      <c r="B101" s="645"/>
      <c r="C101" s="318"/>
      <c r="D101" s="318"/>
      <c r="E101" s="318"/>
      <c r="F101" s="318"/>
      <c r="G101" s="318"/>
      <c r="H101" s="318"/>
      <c r="I101" s="318"/>
      <c r="J101" s="318"/>
      <c r="K101" s="318"/>
      <c r="L101" s="318"/>
      <c r="M101" s="318"/>
      <c r="N101" s="318"/>
      <c r="O101" s="318"/>
      <c r="P101" s="318"/>
      <c r="Q101" s="318"/>
      <c r="R101" s="646"/>
      <c r="S101" s="146"/>
    </row>
    <row r="102" spans="1:19" ht="16.2" x14ac:dyDescent="0.45">
      <c r="A102" s="69"/>
      <c r="B102" s="645"/>
      <c r="C102" s="318"/>
      <c r="D102" s="318"/>
      <c r="E102" s="318"/>
      <c r="F102" s="318"/>
      <c r="G102" s="318"/>
      <c r="H102" s="318"/>
      <c r="I102" s="318"/>
      <c r="J102" s="318"/>
      <c r="K102" s="318"/>
      <c r="L102" s="318"/>
      <c r="M102" s="318"/>
      <c r="N102" s="318"/>
      <c r="O102" s="318"/>
      <c r="P102" s="318"/>
      <c r="Q102" s="318"/>
      <c r="R102" s="646"/>
      <c r="S102" s="146"/>
    </row>
    <row r="103" spans="1:19" ht="16.2" x14ac:dyDescent="0.45">
      <c r="A103" s="69"/>
      <c r="B103" s="645"/>
      <c r="C103" s="318"/>
      <c r="D103" s="318"/>
      <c r="E103" s="318"/>
      <c r="F103" s="318"/>
      <c r="G103" s="318"/>
      <c r="H103" s="318"/>
      <c r="I103" s="318"/>
      <c r="J103" s="318"/>
      <c r="K103" s="318"/>
      <c r="L103" s="318"/>
      <c r="M103" s="318"/>
      <c r="N103" s="318"/>
      <c r="O103" s="318"/>
      <c r="P103" s="318"/>
      <c r="Q103" s="318"/>
      <c r="R103" s="646"/>
      <c r="S103" s="146"/>
    </row>
    <row r="104" spans="1:19" ht="16.2" x14ac:dyDescent="0.45">
      <c r="A104" s="69"/>
      <c r="B104" s="647"/>
      <c r="C104" s="648"/>
      <c r="D104" s="648"/>
      <c r="E104" s="648"/>
      <c r="F104" s="648"/>
      <c r="G104" s="648"/>
      <c r="H104" s="648"/>
      <c r="I104" s="648"/>
      <c r="J104" s="648"/>
      <c r="K104" s="648"/>
      <c r="L104" s="648"/>
      <c r="M104" s="648"/>
      <c r="N104" s="648"/>
      <c r="O104" s="648"/>
      <c r="P104" s="648"/>
      <c r="Q104" s="648"/>
      <c r="R104" s="649"/>
      <c r="S104" s="72"/>
    </row>
    <row r="105" spans="1:19" ht="10.199999999999999" customHeight="1" x14ac:dyDescent="0.45">
      <c r="A105" s="69"/>
      <c r="B105" s="71"/>
      <c r="C105" s="71"/>
      <c r="D105" s="71"/>
      <c r="E105" s="71"/>
      <c r="F105" s="71"/>
      <c r="G105" s="41"/>
      <c r="H105" s="41"/>
      <c r="I105" s="41"/>
      <c r="J105" s="41"/>
      <c r="K105" s="41"/>
      <c r="L105" s="41"/>
      <c r="M105" s="41"/>
      <c r="N105" s="41"/>
      <c r="O105" s="41"/>
      <c r="P105" s="41"/>
      <c r="Q105" s="41"/>
      <c r="R105" s="41"/>
      <c r="S105" s="72"/>
    </row>
    <row r="106" spans="1:19" ht="16.2" x14ac:dyDescent="0.45">
      <c r="A106" s="69"/>
      <c r="B106" s="403" t="s">
        <v>353</v>
      </c>
      <c r="C106" s="403"/>
      <c r="D106" s="403"/>
      <c r="E106" s="403"/>
      <c r="F106" s="403"/>
      <c r="G106" s="403"/>
      <c r="H106" s="403"/>
      <c r="I106" s="403"/>
      <c r="J106" s="403"/>
      <c r="K106" s="403"/>
      <c r="L106" s="403"/>
      <c r="M106" s="403"/>
      <c r="N106" s="403"/>
      <c r="O106" s="403"/>
      <c r="P106" s="403"/>
      <c r="Q106" s="403"/>
      <c r="R106" s="403"/>
      <c r="S106" s="543"/>
    </row>
    <row r="107" spans="1:19" ht="11.4" customHeight="1" x14ac:dyDescent="0.45">
      <c r="A107" s="69"/>
      <c r="B107" s="719"/>
      <c r="C107" s="719"/>
      <c r="D107" s="719"/>
      <c r="E107" s="719"/>
      <c r="F107" s="719"/>
      <c r="G107" s="719"/>
      <c r="H107" s="719"/>
      <c r="I107" s="719"/>
      <c r="J107" s="719"/>
      <c r="K107" s="719"/>
      <c r="L107" s="719"/>
      <c r="M107" s="719"/>
      <c r="N107" s="719"/>
      <c r="O107" s="719"/>
      <c r="P107" s="719"/>
      <c r="Q107" s="719"/>
      <c r="R107" s="719"/>
      <c r="S107" s="157"/>
    </row>
    <row r="108" spans="1:19" ht="16.2" x14ac:dyDescent="0.45">
      <c r="A108" s="69"/>
      <c r="B108" s="511" t="s">
        <v>141</v>
      </c>
      <c r="C108" s="512"/>
      <c r="D108" s="513"/>
      <c r="E108" s="399"/>
      <c r="F108" s="400"/>
      <c r="G108" s="400"/>
      <c r="H108" s="400"/>
      <c r="I108" s="400"/>
      <c r="J108" s="400"/>
      <c r="K108" s="400"/>
      <c r="L108" s="400"/>
      <c r="M108" s="400"/>
      <c r="N108" s="400"/>
      <c r="O108" s="400"/>
      <c r="P108" s="400"/>
      <c r="Q108" s="400"/>
      <c r="R108" s="401"/>
      <c r="S108" s="72"/>
    </row>
    <row r="109" spans="1:19" ht="16.2" x14ac:dyDescent="0.45">
      <c r="A109" s="69"/>
      <c r="B109" s="718" t="s">
        <v>142</v>
      </c>
      <c r="C109" s="323"/>
      <c r="D109" s="324"/>
      <c r="E109" s="396"/>
      <c r="F109" s="397"/>
      <c r="G109" s="397"/>
      <c r="H109" s="397"/>
      <c r="I109" s="397"/>
      <c r="J109" s="397"/>
      <c r="K109" s="397"/>
      <c r="L109" s="397"/>
      <c r="M109" s="397"/>
      <c r="N109" s="397"/>
      <c r="O109" s="397"/>
      <c r="P109" s="397"/>
      <c r="Q109" s="397"/>
      <c r="R109" s="398"/>
      <c r="S109" s="72"/>
    </row>
    <row r="110" spans="1:19" ht="16.2" x14ac:dyDescent="0.45">
      <c r="A110" s="69"/>
      <c r="B110" s="658"/>
      <c r="C110" s="658"/>
      <c r="D110" s="658"/>
      <c r="E110" s="658"/>
      <c r="F110" s="74"/>
      <c r="G110" s="41"/>
      <c r="H110" s="41"/>
      <c r="I110" s="41"/>
      <c r="J110" s="41"/>
      <c r="K110" s="41"/>
      <c r="L110" s="41"/>
      <c r="M110" s="41"/>
      <c r="N110" s="41"/>
      <c r="O110" s="41"/>
      <c r="P110" s="41"/>
      <c r="Q110" s="41"/>
      <c r="R110" s="41"/>
      <c r="S110" s="72"/>
    </row>
    <row r="111" spans="1:19" ht="16.2" x14ac:dyDescent="0.45">
      <c r="A111" s="69"/>
      <c r="B111" s="403" t="s">
        <v>143</v>
      </c>
      <c r="C111" s="403"/>
      <c r="D111" s="403"/>
      <c r="E111" s="403"/>
      <c r="F111" s="73"/>
      <c r="G111" s="41"/>
      <c r="H111" s="41"/>
      <c r="I111" s="41"/>
      <c r="J111" s="41"/>
      <c r="K111" s="41"/>
      <c r="L111" s="41"/>
      <c r="M111" s="41"/>
      <c r="N111" s="41"/>
      <c r="O111" s="41"/>
      <c r="P111" s="41"/>
      <c r="Q111" s="41"/>
      <c r="R111" s="41"/>
      <c r="S111" s="72"/>
    </row>
    <row r="112" spans="1:19" ht="16.2" x14ac:dyDescent="0.45">
      <c r="A112" s="69"/>
      <c r="B112" s="722" t="s">
        <v>144</v>
      </c>
      <c r="C112" s="511"/>
      <c r="D112" s="723"/>
      <c r="E112" s="399"/>
      <c r="F112" s="400"/>
      <c r="G112" s="400"/>
      <c r="H112" s="400"/>
      <c r="I112" s="400"/>
      <c r="J112" s="400"/>
      <c r="K112" s="400"/>
      <c r="L112" s="400"/>
      <c r="M112" s="400"/>
      <c r="N112" s="400"/>
      <c r="O112" s="400"/>
      <c r="P112" s="400"/>
      <c r="Q112" s="400"/>
      <c r="R112" s="401"/>
      <c r="S112" s="72"/>
    </row>
    <row r="113" spans="1:19" ht="16.2" x14ac:dyDescent="0.45">
      <c r="A113" s="69"/>
      <c r="B113" s="394" t="s">
        <v>145</v>
      </c>
      <c r="C113" s="383"/>
      <c r="D113" s="395"/>
      <c r="E113" s="352"/>
      <c r="F113" s="353"/>
      <c r="G113" s="353"/>
      <c r="H113" s="353"/>
      <c r="I113" s="128"/>
      <c r="J113" s="488" t="s">
        <v>146</v>
      </c>
      <c r="K113" s="488"/>
      <c r="L113" s="488"/>
      <c r="M113" s="488"/>
      <c r="N113" s="488"/>
      <c r="O113" s="488"/>
      <c r="P113" s="488"/>
      <c r="Q113" s="488"/>
      <c r="R113" s="489"/>
      <c r="S113" s="72"/>
    </row>
    <row r="114" spans="1:19" ht="16.2" x14ac:dyDescent="0.45">
      <c r="A114" s="69"/>
      <c r="B114" s="394" t="s">
        <v>147</v>
      </c>
      <c r="C114" s="383"/>
      <c r="D114" s="395"/>
      <c r="E114" s="352"/>
      <c r="F114" s="353"/>
      <c r="G114" s="353"/>
      <c r="H114" s="353"/>
      <c r="I114" s="353"/>
      <c r="J114" s="353"/>
      <c r="K114" s="353"/>
      <c r="L114" s="353"/>
      <c r="M114" s="353"/>
      <c r="N114" s="353"/>
      <c r="O114" s="353"/>
      <c r="P114" s="353"/>
      <c r="Q114" s="353"/>
      <c r="R114" s="354"/>
      <c r="S114" s="72"/>
    </row>
    <row r="115" spans="1:19" ht="16.2" x14ac:dyDescent="0.45">
      <c r="A115" s="69"/>
      <c r="B115" s="490" t="s">
        <v>148</v>
      </c>
      <c r="C115" s="491"/>
      <c r="D115" s="492"/>
      <c r="E115" s="404" t="s">
        <v>377</v>
      </c>
      <c r="F115" s="404"/>
      <c r="G115" s="404"/>
      <c r="H115" s="404"/>
      <c r="I115" s="404"/>
      <c r="J115" s="404"/>
      <c r="K115" s="404"/>
      <c r="L115" s="404"/>
      <c r="M115" s="404"/>
      <c r="N115" s="404"/>
      <c r="O115" s="404"/>
      <c r="P115" s="404"/>
      <c r="Q115" s="404"/>
      <c r="R115" s="405"/>
      <c r="S115" s="72"/>
    </row>
    <row r="116" spans="1:19" ht="16.2" x14ac:dyDescent="0.45">
      <c r="A116" s="69"/>
      <c r="B116" s="717" t="s">
        <v>149</v>
      </c>
      <c r="C116" s="515"/>
      <c r="D116" s="516"/>
      <c r="E116" s="402"/>
      <c r="F116" s="338"/>
      <c r="G116" s="338"/>
      <c r="H116" s="338"/>
      <c r="I116" s="338"/>
      <c r="J116" s="338"/>
      <c r="K116" s="338"/>
      <c r="L116" s="338"/>
      <c r="M116" s="338"/>
      <c r="N116" s="338"/>
      <c r="O116" s="338"/>
      <c r="P116" s="133"/>
      <c r="Q116" s="338" t="s">
        <v>150</v>
      </c>
      <c r="R116" s="339"/>
      <c r="S116" s="72"/>
    </row>
    <row r="117" spans="1:19" ht="16.2" x14ac:dyDescent="0.45">
      <c r="A117" s="69"/>
      <c r="B117" s="717"/>
      <c r="C117" s="515"/>
      <c r="D117" s="516"/>
      <c r="E117" s="402"/>
      <c r="F117" s="338"/>
      <c r="G117" s="338"/>
      <c r="H117" s="338"/>
      <c r="I117" s="338"/>
      <c r="J117" s="338"/>
      <c r="K117" s="338"/>
      <c r="L117" s="338"/>
      <c r="M117" s="338"/>
      <c r="N117" s="338"/>
      <c r="O117" s="338"/>
      <c r="P117" s="133"/>
      <c r="Q117" s="338" t="s">
        <v>150</v>
      </c>
      <c r="R117" s="339"/>
      <c r="S117" s="72"/>
    </row>
    <row r="118" spans="1:19" ht="16.2" x14ac:dyDescent="0.45">
      <c r="A118" s="69"/>
      <c r="B118" s="718"/>
      <c r="C118" s="323"/>
      <c r="D118" s="324"/>
      <c r="E118" s="348"/>
      <c r="F118" s="341"/>
      <c r="G118" s="341"/>
      <c r="H118" s="341"/>
      <c r="I118" s="341"/>
      <c r="J118" s="341"/>
      <c r="K118" s="341"/>
      <c r="L118" s="341"/>
      <c r="M118" s="341"/>
      <c r="N118" s="341"/>
      <c r="O118" s="341"/>
      <c r="P118" s="135"/>
      <c r="Q118" s="341" t="s">
        <v>150</v>
      </c>
      <c r="R118" s="342"/>
      <c r="S118" s="72"/>
    </row>
    <row r="119" spans="1:19" ht="4.2" customHeight="1" x14ac:dyDescent="0.45">
      <c r="A119" s="69"/>
      <c r="B119" s="657"/>
      <c r="C119" s="657"/>
      <c r="D119" s="657"/>
      <c r="E119" s="658"/>
      <c r="F119" s="74"/>
      <c r="G119" s="41"/>
      <c r="H119" s="41"/>
      <c r="I119" s="41"/>
      <c r="J119" s="41"/>
      <c r="K119" s="41"/>
      <c r="L119" s="41"/>
      <c r="M119" s="41"/>
      <c r="N119" s="41"/>
      <c r="O119" s="41"/>
      <c r="P119" s="41"/>
      <c r="Q119" s="41"/>
      <c r="R119" s="41"/>
      <c r="S119" s="72"/>
    </row>
    <row r="120" spans="1:19" ht="16.2" x14ac:dyDescent="0.45">
      <c r="A120" s="69"/>
      <c r="B120" s="658" t="s">
        <v>313</v>
      </c>
      <c r="C120" s="658"/>
      <c r="D120" s="658"/>
      <c r="E120" s="658"/>
      <c r="F120" s="658"/>
      <c r="G120" s="658"/>
      <c r="H120" s="658"/>
      <c r="I120" s="658"/>
      <c r="J120" s="658"/>
      <c r="K120" s="658"/>
      <c r="L120" s="658"/>
      <c r="M120" s="658"/>
      <c r="N120" s="658"/>
      <c r="O120" s="658"/>
      <c r="P120" s="658"/>
      <c r="Q120" s="658"/>
      <c r="R120" s="41"/>
      <c r="S120" s="72"/>
    </row>
    <row r="121" spans="1:19" ht="16.2" x14ac:dyDescent="0.45">
      <c r="A121" s="69"/>
      <c r="B121" s="695" t="s">
        <v>151</v>
      </c>
      <c r="C121" s="695"/>
      <c r="D121" s="695"/>
      <c r="E121" s="695"/>
      <c r="F121" s="695"/>
      <c r="G121" s="695"/>
      <c r="H121" s="695"/>
      <c r="I121" s="695"/>
      <c r="J121" s="695"/>
      <c r="K121" s="695"/>
      <c r="L121" s="696"/>
      <c r="M121" s="517" t="s">
        <v>152</v>
      </c>
      <c r="N121" s="713"/>
      <c r="O121" s="517" t="s">
        <v>153</v>
      </c>
      <c r="P121" s="518"/>
      <c r="Q121" s="140"/>
      <c r="R121" s="96"/>
      <c r="S121" s="72"/>
    </row>
    <row r="122" spans="1:19" x14ac:dyDescent="0.45">
      <c r="A122" s="69"/>
      <c r="B122" s="209" t="s">
        <v>154</v>
      </c>
      <c r="C122" s="483"/>
      <c r="D122" s="483"/>
      <c r="E122" s="483"/>
      <c r="F122" s="483"/>
      <c r="G122" s="483"/>
      <c r="H122" s="483"/>
      <c r="I122" s="483"/>
      <c r="J122" s="483"/>
      <c r="K122" s="483"/>
      <c r="L122" s="484"/>
      <c r="M122" s="136"/>
      <c r="N122" s="124" t="s">
        <v>155</v>
      </c>
      <c r="O122" s="137"/>
      <c r="P122" s="137" t="s">
        <v>82</v>
      </c>
      <c r="Q122" s="144"/>
      <c r="R122" s="139"/>
      <c r="S122" s="72"/>
    </row>
    <row r="123" spans="1:19" x14ac:dyDescent="0.45">
      <c r="A123" s="69"/>
      <c r="B123" s="209" t="s">
        <v>156</v>
      </c>
      <c r="C123" s="483"/>
      <c r="D123" s="483"/>
      <c r="E123" s="483"/>
      <c r="F123" s="483"/>
      <c r="G123" s="483"/>
      <c r="H123" s="483"/>
      <c r="I123" s="483"/>
      <c r="J123" s="483"/>
      <c r="K123" s="483"/>
      <c r="L123" s="484"/>
      <c r="M123" s="136"/>
      <c r="N123" s="124" t="s">
        <v>155</v>
      </c>
      <c r="O123" s="137"/>
      <c r="P123" s="137" t="s">
        <v>82</v>
      </c>
      <c r="Q123" s="144"/>
      <c r="R123" s="139"/>
      <c r="S123" s="72"/>
    </row>
    <row r="124" spans="1:19" x14ac:dyDescent="0.45">
      <c r="A124" s="69"/>
      <c r="B124" s="209" t="s">
        <v>157</v>
      </c>
      <c r="C124" s="483"/>
      <c r="D124" s="483"/>
      <c r="E124" s="483"/>
      <c r="F124" s="483"/>
      <c r="G124" s="483"/>
      <c r="H124" s="483"/>
      <c r="I124" s="483"/>
      <c r="J124" s="483"/>
      <c r="K124" s="483"/>
      <c r="L124" s="484"/>
      <c r="M124" s="136"/>
      <c r="N124" s="124" t="s">
        <v>155</v>
      </c>
      <c r="O124" s="137"/>
      <c r="P124" s="137" t="s">
        <v>82</v>
      </c>
      <c r="Q124" s="144"/>
      <c r="R124" s="139"/>
      <c r="S124" s="72"/>
    </row>
    <row r="125" spans="1:19" x14ac:dyDescent="0.45">
      <c r="A125" s="69"/>
      <c r="B125" s="210" t="s">
        <v>158</v>
      </c>
      <c r="C125" s="720"/>
      <c r="D125" s="720"/>
      <c r="E125" s="720"/>
      <c r="F125" s="720"/>
      <c r="G125" s="720"/>
      <c r="H125" s="720"/>
      <c r="I125" s="720"/>
      <c r="J125" s="720"/>
      <c r="K125" s="720"/>
      <c r="L125" s="721"/>
      <c r="M125" s="134"/>
      <c r="N125" s="125" t="s">
        <v>155</v>
      </c>
      <c r="O125" s="138"/>
      <c r="P125" s="138" t="s">
        <v>82</v>
      </c>
      <c r="Q125" s="144"/>
      <c r="R125" s="139"/>
      <c r="S125" s="72"/>
    </row>
    <row r="126" spans="1:19" ht="15" customHeight="1" x14ac:dyDescent="0.45">
      <c r="A126" s="75"/>
      <c r="B126" s="76"/>
      <c r="C126" s="76"/>
      <c r="D126" s="76"/>
      <c r="E126" s="76"/>
      <c r="F126" s="76"/>
      <c r="G126" s="76"/>
      <c r="H126" s="76"/>
      <c r="I126" s="76"/>
      <c r="J126" s="76"/>
      <c r="K126" s="76"/>
      <c r="L126" s="76"/>
      <c r="M126" s="76"/>
      <c r="N126" s="77"/>
      <c r="O126" s="77"/>
      <c r="P126" s="77"/>
      <c r="Q126" s="77"/>
      <c r="R126" s="77"/>
      <c r="S126" s="78"/>
    </row>
    <row r="127" spans="1:19" s="123" customFormat="1" x14ac:dyDescent="0.45">
      <c r="A127" s="75"/>
      <c r="B127" s="641" t="s">
        <v>159</v>
      </c>
      <c r="C127" s="641"/>
      <c r="D127" s="641"/>
      <c r="E127" s="641"/>
      <c r="F127" s="641"/>
      <c r="G127" s="641"/>
      <c r="H127" s="641"/>
      <c r="I127" s="641"/>
      <c r="J127" s="641"/>
      <c r="K127" s="641"/>
      <c r="L127" s="641"/>
      <c r="M127" s="641"/>
      <c r="N127" s="641"/>
      <c r="O127" s="641"/>
      <c r="P127" s="641"/>
      <c r="Q127" s="641"/>
      <c r="R127" s="641"/>
      <c r="S127" s="72"/>
    </row>
    <row r="128" spans="1:19" s="223" customFormat="1" x14ac:dyDescent="0.45">
      <c r="A128" s="79"/>
      <c r="B128" s="423" t="s">
        <v>160</v>
      </c>
      <c r="C128" s="423"/>
      <c r="D128" s="423"/>
      <c r="E128" s="423"/>
      <c r="F128" s="423"/>
      <c r="G128" s="423"/>
      <c r="H128" s="423"/>
      <c r="I128" s="423"/>
      <c r="J128" s="423"/>
      <c r="K128" s="423"/>
      <c r="L128" s="423"/>
      <c r="M128" s="423"/>
      <c r="N128" s="423"/>
      <c r="O128" s="423"/>
      <c r="P128" s="423"/>
      <c r="Q128" s="423"/>
      <c r="R128" s="423"/>
      <c r="S128" s="78"/>
    </row>
    <row r="129" spans="1:19" s="223" customFormat="1" x14ac:dyDescent="0.45">
      <c r="A129" s="79"/>
      <c r="B129" s="423" t="s">
        <v>161</v>
      </c>
      <c r="C129" s="423"/>
      <c r="D129" s="423"/>
      <c r="E129" s="423"/>
      <c r="F129" s="423"/>
      <c r="G129" s="423"/>
      <c r="H129" s="423"/>
      <c r="I129" s="423"/>
      <c r="J129" s="423"/>
      <c r="K129" s="423"/>
      <c r="L129" s="423"/>
      <c r="M129" s="423"/>
      <c r="N129" s="423"/>
      <c r="O129" s="423"/>
      <c r="P129" s="423"/>
      <c r="Q129" s="423"/>
      <c r="R129" s="423"/>
      <c r="S129" s="78"/>
    </row>
    <row r="130" spans="1:19" s="223" customFormat="1" x14ac:dyDescent="0.35">
      <c r="A130" s="79"/>
      <c r="B130" s="321" t="s">
        <v>162</v>
      </c>
      <c r="C130" s="321"/>
      <c r="D130" s="321"/>
      <c r="E130" s="321"/>
      <c r="F130" s="321"/>
      <c r="G130" s="321"/>
      <c r="H130" s="321"/>
      <c r="I130" s="321"/>
      <c r="J130" s="321"/>
      <c r="K130" s="321"/>
      <c r="L130" s="321"/>
      <c r="M130" s="321"/>
      <c r="N130" s="321"/>
      <c r="O130" s="321"/>
      <c r="P130" s="321"/>
      <c r="Q130" s="321"/>
      <c r="R130" s="321"/>
      <c r="S130" s="693"/>
    </row>
    <row r="131" spans="1:19" s="223" customFormat="1" x14ac:dyDescent="0.45">
      <c r="A131" s="79"/>
      <c r="B131" s="495"/>
      <c r="C131" s="495"/>
      <c r="D131" s="495"/>
      <c r="E131" s="495"/>
      <c r="F131" s="495"/>
      <c r="G131" s="495"/>
      <c r="H131" s="495"/>
      <c r="I131" s="495"/>
      <c r="J131" s="495"/>
      <c r="K131" s="495"/>
      <c r="L131" s="495"/>
      <c r="M131" s="495"/>
      <c r="N131" s="495"/>
      <c r="O131" s="495"/>
      <c r="P131" s="495"/>
      <c r="Q131" s="495"/>
      <c r="R131" s="495"/>
      <c r="S131" s="496"/>
    </row>
    <row r="132" spans="1:19" s="225" customFormat="1" x14ac:dyDescent="0.4">
      <c r="A132" s="224"/>
      <c r="B132" s="497" t="s">
        <v>163</v>
      </c>
      <c r="C132" s="497"/>
      <c r="D132" s="497"/>
      <c r="E132" s="497"/>
      <c r="F132" s="497"/>
      <c r="G132" s="497"/>
      <c r="H132" s="497"/>
      <c r="I132" s="497"/>
      <c r="J132" s="497"/>
      <c r="K132" s="497"/>
      <c r="L132" s="497"/>
      <c r="M132" s="497"/>
      <c r="N132" s="497"/>
      <c r="O132" s="497"/>
      <c r="P132" s="497"/>
      <c r="Q132" s="497"/>
      <c r="R132" s="497"/>
      <c r="S132" s="498"/>
    </row>
    <row r="133" spans="1:19" s="225" customFormat="1" x14ac:dyDescent="0.35">
      <c r="A133" s="224"/>
      <c r="B133" s="321" t="s">
        <v>164</v>
      </c>
      <c r="C133" s="321"/>
      <c r="D133" s="321"/>
      <c r="E133" s="321"/>
      <c r="F133" s="321"/>
      <c r="G133" s="321"/>
      <c r="H133" s="321"/>
      <c r="I133" s="321"/>
      <c r="J133" s="321"/>
      <c r="K133" s="321"/>
      <c r="L133" s="321"/>
      <c r="M133" s="321"/>
      <c r="N133" s="321"/>
      <c r="O133" s="321"/>
      <c r="P133" s="321"/>
      <c r="Q133" s="321"/>
      <c r="R133" s="321"/>
      <c r="S133" s="119"/>
    </row>
    <row r="134" spans="1:19" s="225" customFormat="1" x14ac:dyDescent="0.45">
      <c r="A134" s="224"/>
      <c r="B134" s="321"/>
      <c r="C134" s="321"/>
      <c r="D134" s="321"/>
      <c r="E134" s="321"/>
      <c r="F134" s="321"/>
      <c r="G134" s="321"/>
      <c r="H134" s="321"/>
      <c r="I134" s="321"/>
      <c r="J134" s="321"/>
      <c r="K134" s="321"/>
      <c r="L134" s="321"/>
      <c r="M134" s="321"/>
      <c r="N134" s="321"/>
      <c r="O134" s="321"/>
      <c r="P134" s="321"/>
      <c r="Q134" s="321"/>
      <c r="R134" s="321"/>
      <c r="S134" s="121"/>
    </row>
    <row r="135" spans="1:19" s="227" customFormat="1" x14ac:dyDescent="0.45">
      <c r="A135" s="226"/>
      <c r="B135" s="495" t="s">
        <v>165</v>
      </c>
      <c r="C135" s="495"/>
      <c r="D135" s="495"/>
      <c r="E135" s="495"/>
      <c r="F135" s="495"/>
      <c r="G135" s="495"/>
      <c r="H135" s="495"/>
      <c r="I135" s="495"/>
      <c r="J135" s="495"/>
      <c r="K135" s="495"/>
      <c r="L135" s="495"/>
      <c r="M135" s="495"/>
      <c r="N135" s="495"/>
      <c r="O135" s="495"/>
      <c r="P135" s="495"/>
      <c r="Q135" s="495"/>
      <c r="R135" s="495"/>
      <c r="S135" s="496"/>
    </row>
    <row r="136" spans="1:19" x14ac:dyDescent="0.45">
      <c r="A136" s="75"/>
      <c r="B136" s="448" t="s">
        <v>166</v>
      </c>
      <c r="C136" s="448"/>
      <c r="D136" s="448"/>
      <c r="E136" s="448"/>
      <c r="F136" s="73"/>
      <c r="G136" s="87"/>
      <c r="H136" s="87"/>
      <c r="I136" s="87"/>
      <c r="J136" s="87"/>
      <c r="K136" s="87"/>
      <c r="L136" s="87"/>
      <c r="M136" s="87"/>
      <c r="N136" s="87"/>
      <c r="O136" s="87"/>
      <c r="P136" s="87"/>
      <c r="Q136" s="87"/>
      <c r="R136" s="87"/>
      <c r="S136" s="93"/>
    </row>
    <row r="137" spans="1:19" s="123" customFormat="1" ht="16.95" customHeight="1" x14ac:dyDescent="0.45">
      <c r="A137" s="75"/>
      <c r="B137" s="229"/>
      <c r="C137" s="229"/>
      <c r="D137" s="229"/>
      <c r="E137" s="229"/>
      <c r="F137" s="229"/>
      <c r="G137" s="229"/>
      <c r="H137" s="229"/>
      <c r="I137" s="229"/>
      <c r="J137" s="229"/>
      <c r="K137" s="229"/>
      <c r="L137" s="229"/>
      <c r="M137" s="229"/>
      <c r="N137" s="229"/>
      <c r="O137" s="229"/>
      <c r="P137" s="229"/>
      <c r="Q137" s="229"/>
      <c r="R137" s="229"/>
      <c r="S137" s="93"/>
    </row>
    <row r="138" spans="1:19" s="123" customFormat="1" x14ac:dyDescent="0.45">
      <c r="A138" s="75"/>
      <c r="B138" s="499" t="s">
        <v>167</v>
      </c>
      <c r="C138" s="499"/>
      <c r="D138" s="499"/>
      <c r="E138" s="499"/>
      <c r="F138" s="499"/>
      <c r="G138" s="499"/>
      <c r="H138" s="499"/>
      <c r="I138" s="499"/>
      <c r="J138" s="499"/>
      <c r="K138" s="499"/>
      <c r="L138" s="499"/>
      <c r="M138" s="499"/>
      <c r="N138" s="499"/>
      <c r="O138" s="499"/>
      <c r="P138" s="499"/>
      <c r="Q138" s="499"/>
      <c r="R138" s="499"/>
      <c r="S138" s="500"/>
    </row>
    <row r="139" spans="1:19" x14ac:dyDescent="0.45">
      <c r="A139" s="75"/>
      <c r="B139" s="106" t="s">
        <v>168</v>
      </c>
      <c r="C139" s="482" t="s">
        <v>169</v>
      </c>
      <c r="D139" s="482"/>
      <c r="E139" s="482"/>
      <c r="F139" s="482"/>
      <c r="G139" s="482"/>
      <c r="H139" s="482"/>
      <c r="I139" s="482"/>
      <c r="J139" s="482"/>
      <c r="K139" s="482"/>
      <c r="L139" s="482"/>
      <c r="M139" s="482"/>
      <c r="N139" s="482"/>
      <c r="O139" s="482"/>
      <c r="P139" s="482"/>
      <c r="Q139" s="482"/>
      <c r="R139" s="482"/>
      <c r="S139" s="72"/>
    </row>
    <row r="140" spans="1:19" ht="15" customHeight="1" x14ac:dyDescent="0.45">
      <c r="A140" s="80"/>
      <c r="B140" s="501"/>
      <c r="C140" s="501"/>
      <c r="D140" s="501"/>
      <c r="E140" s="501"/>
      <c r="F140" s="81"/>
      <c r="G140" s="82"/>
      <c r="H140" s="82"/>
      <c r="I140" s="82"/>
      <c r="J140" s="82"/>
      <c r="K140" s="82"/>
      <c r="L140" s="82"/>
      <c r="M140" s="82"/>
      <c r="N140" s="82"/>
      <c r="O140" s="82"/>
      <c r="P140" s="82"/>
      <c r="Q140" s="82"/>
      <c r="R140" s="82"/>
      <c r="S140" s="174"/>
    </row>
    <row r="141" spans="1:19" ht="16.2" customHeight="1" x14ac:dyDescent="0.45">
      <c r="A141" s="493" t="s">
        <v>170</v>
      </c>
      <c r="B141" s="493"/>
      <c r="C141" s="493"/>
      <c r="D141" s="493"/>
      <c r="E141" s="493"/>
      <c r="F141" s="493"/>
      <c r="G141" s="493"/>
      <c r="H141" s="493"/>
      <c r="I141" s="493"/>
      <c r="J141" s="493"/>
      <c r="K141" s="493"/>
      <c r="L141" s="493"/>
      <c r="M141" s="493"/>
      <c r="N141" s="493"/>
      <c r="O141" s="493"/>
      <c r="P141" s="493"/>
      <c r="Q141" s="493"/>
      <c r="R141" s="493"/>
      <c r="S141" s="494"/>
    </row>
    <row r="142" spans="1:19" ht="16.2" customHeight="1" x14ac:dyDescent="0.45">
      <c r="A142" s="68"/>
      <c r="B142" s="655" t="s">
        <v>171</v>
      </c>
      <c r="C142" s="655"/>
      <c r="D142" s="655"/>
      <c r="E142" s="655"/>
      <c r="F142" s="655"/>
      <c r="G142" s="655"/>
      <c r="H142" s="60"/>
      <c r="I142" s="60"/>
      <c r="J142" s="60"/>
      <c r="K142" s="60"/>
      <c r="L142" s="60"/>
      <c r="M142" s="60"/>
      <c r="N142" s="60"/>
      <c r="O142" s="60"/>
      <c r="P142" s="60"/>
      <c r="Q142" s="60"/>
      <c r="R142" s="60"/>
      <c r="S142" s="61"/>
    </row>
    <row r="143" spans="1:19" ht="16.2" customHeight="1" x14ac:dyDescent="0.45">
      <c r="A143" s="69"/>
      <c r="B143" s="423" t="s">
        <v>172</v>
      </c>
      <c r="C143" s="423"/>
      <c r="D143" s="423"/>
      <c r="E143" s="423"/>
      <c r="F143" s="423"/>
      <c r="G143" s="423"/>
      <c r="H143" s="423"/>
      <c r="I143" s="423"/>
      <c r="J143" s="423"/>
      <c r="K143" s="423"/>
      <c r="L143" s="423"/>
      <c r="M143" s="423"/>
      <c r="N143" s="423"/>
      <c r="O143" s="423"/>
      <c r="P143" s="423"/>
      <c r="Q143" s="423"/>
      <c r="R143" s="423"/>
      <c r="S143" s="424"/>
    </row>
    <row r="144" spans="1:19" ht="16.2" customHeight="1" x14ac:dyDescent="0.35">
      <c r="A144" s="69"/>
      <c r="B144" s="343" t="s">
        <v>173</v>
      </c>
      <c r="C144" s="343"/>
      <c r="D144" s="343"/>
      <c r="E144" s="343"/>
      <c r="F144" s="343"/>
      <c r="G144" s="343"/>
      <c r="H144" s="343"/>
      <c r="I144" s="343"/>
      <c r="J144" s="343"/>
      <c r="K144" s="343"/>
      <c r="L144" s="343"/>
      <c r="M144" s="343"/>
      <c r="N144" s="343"/>
      <c r="O144" s="343"/>
      <c r="P144" s="343"/>
      <c r="Q144" s="343"/>
      <c r="R144" s="343"/>
      <c r="S144" s="72"/>
    </row>
    <row r="145" spans="1:19" ht="16.2" customHeight="1" x14ac:dyDescent="0.45">
      <c r="A145" s="69"/>
      <c r="B145" s="495" t="s">
        <v>174</v>
      </c>
      <c r="C145" s="495"/>
      <c r="D145" s="495"/>
      <c r="E145" s="495"/>
      <c r="F145" s="495"/>
      <c r="G145" s="495"/>
      <c r="H145" s="495"/>
      <c r="I145" s="495"/>
      <c r="J145" s="495"/>
      <c r="K145" s="495"/>
      <c r="L145" s="495"/>
      <c r="M145" s="495"/>
      <c r="N145" s="495"/>
      <c r="O145" s="495"/>
      <c r="P145" s="495"/>
      <c r="Q145" s="495"/>
      <c r="R145" s="495"/>
      <c r="S145" s="72"/>
    </row>
    <row r="146" spans="1:19" ht="16.2" x14ac:dyDescent="0.45">
      <c r="A146" s="69"/>
      <c r="B146" s="656" t="s">
        <v>175</v>
      </c>
      <c r="C146" s="656"/>
      <c r="D146" s="656"/>
      <c r="E146" s="656"/>
      <c r="F146" s="656"/>
      <c r="G146" s="656"/>
      <c r="H146" s="41"/>
      <c r="I146" s="41"/>
      <c r="J146" s="41"/>
      <c r="K146" s="41"/>
      <c r="L146" s="41"/>
      <c r="M146" s="41"/>
      <c r="N146" s="41"/>
      <c r="O146" s="41"/>
      <c r="P146" s="41"/>
      <c r="Q146" s="41"/>
      <c r="R146" s="41"/>
      <c r="S146" s="72"/>
    </row>
    <row r="147" spans="1:19" ht="13.2" customHeight="1" x14ac:dyDescent="0.45">
      <c r="A147" s="69"/>
      <c r="B147" s="652" t="s">
        <v>176</v>
      </c>
      <c r="C147" s="652"/>
      <c r="D147" s="652"/>
      <c r="E147" s="652"/>
      <c r="F147" s="652"/>
      <c r="G147" s="652"/>
      <c r="H147" s="41"/>
      <c r="I147" s="41"/>
      <c r="J147" s="41"/>
      <c r="K147" s="41"/>
      <c r="L147" s="41"/>
      <c r="M147" s="41"/>
      <c r="N147" s="41"/>
      <c r="O147" s="41"/>
      <c r="P147" s="41"/>
      <c r="Q147" s="41"/>
      <c r="R147" s="41"/>
      <c r="S147" s="72"/>
    </row>
    <row r="148" spans="1:19" x14ac:dyDescent="0.45">
      <c r="A148" s="75"/>
      <c r="B148" s="653" t="s">
        <v>177</v>
      </c>
      <c r="C148" s="425" t="s">
        <v>178</v>
      </c>
      <c r="D148" s="426"/>
      <c r="E148" s="426"/>
      <c r="F148" s="426"/>
      <c r="G148" s="426"/>
      <c r="H148" s="426"/>
      <c r="I148" s="426"/>
      <c r="J148" s="426"/>
      <c r="K148" s="427"/>
      <c r="L148" s="449"/>
      <c r="M148" s="450"/>
      <c r="N148" s="450"/>
      <c r="O148" s="450"/>
      <c r="P148" s="451"/>
      <c r="Q148" s="650" t="s">
        <v>179</v>
      </c>
      <c r="R148" s="651"/>
      <c r="S148" s="84"/>
    </row>
    <row r="149" spans="1:19" x14ac:dyDescent="0.45">
      <c r="A149" s="75"/>
      <c r="B149" s="654"/>
      <c r="C149" s="673" t="s">
        <v>180</v>
      </c>
      <c r="D149" s="407"/>
      <c r="E149" s="407"/>
      <c r="F149" s="407"/>
      <c r="G149" s="407"/>
      <c r="H149" s="407"/>
      <c r="I149" s="407"/>
      <c r="J149" s="407"/>
      <c r="K149" s="408"/>
      <c r="L149" s="444">
        <f>L148*0.000579</f>
        <v>0</v>
      </c>
      <c r="M149" s="445"/>
      <c r="N149" s="445"/>
      <c r="O149" s="445"/>
      <c r="P149" s="466"/>
      <c r="Q149" s="417" t="s">
        <v>181</v>
      </c>
      <c r="R149" s="418"/>
      <c r="S149" s="84"/>
    </row>
    <row r="150" spans="1:19" ht="17.399999999999999" customHeight="1" x14ac:dyDescent="0.45">
      <c r="A150" s="75"/>
      <c r="B150" s="654"/>
      <c r="C150" s="674"/>
      <c r="D150" s="441"/>
      <c r="E150" s="441"/>
      <c r="F150" s="441"/>
      <c r="G150" s="441"/>
      <c r="H150" s="441"/>
      <c r="I150" s="441"/>
      <c r="J150" s="441"/>
      <c r="K150" s="442"/>
      <c r="L150" s="467"/>
      <c r="M150" s="468"/>
      <c r="N150" s="468"/>
      <c r="O150" s="468"/>
      <c r="P150" s="469"/>
      <c r="Q150" s="419"/>
      <c r="R150" s="420"/>
      <c r="S150" s="84"/>
    </row>
    <row r="151" spans="1:19" x14ac:dyDescent="0.45">
      <c r="A151" s="75"/>
      <c r="B151" s="654"/>
      <c r="C151" s="481" t="s">
        <v>182</v>
      </c>
      <c r="D151" s="362"/>
      <c r="E151" s="362"/>
      <c r="F151" s="362"/>
      <c r="G151" s="362"/>
      <c r="H151" s="362"/>
      <c r="I151" s="362"/>
      <c r="J151" s="362"/>
      <c r="K151" s="438"/>
      <c r="L151" s="452"/>
      <c r="M151" s="453"/>
      <c r="N151" s="453"/>
      <c r="O151" s="453"/>
      <c r="P151" s="454"/>
      <c r="Q151" s="663" t="s">
        <v>181</v>
      </c>
      <c r="R151" s="664"/>
      <c r="S151" s="84"/>
    </row>
    <row r="152" spans="1:19" x14ac:dyDescent="0.45">
      <c r="A152" s="75"/>
      <c r="B152" s="654"/>
      <c r="C152" s="478" t="s">
        <v>183</v>
      </c>
      <c r="D152" s="479"/>
      <c r="E152" s="479"/>
      <c r="F152" s="479"/>
      <c r="G152" s="479"/>
      <c r="H152" s="479"/>
      <c r="I152" s="479"/>
      <c r="J152" s="479"/>
      <c r="K152" s="480"/>
      <c r="L152" s="455"/>
      <c r="M152" s="456"/>
      <c r="N152" s="456"/>
      <c r="O152" s="456"/>
      <c r="P152" s="457"/>
      <c r="Q152" s="665"/>
      <c r="R152" s="666"/>
      <c r="S152" s="84"/>
    </row>
    <row r="153" spans="1:19" x14ac:dyDescent="0.45">
      <c r="A153" s="75"/>
      <c r="B153" s="654"/>
      <c r="C153" s="473" t="s">
        <v>184</v>
      </c>
      <c r="D153" s="443"/>
      <c r="E153" s="443"/>
      <c r="F153" s="443"/>
      <c r="G153" s="443"/>
      <c r="H153" s="443"/>
      <c r="I153" s="443"/>
      <c r="J153" s="443"/>
      <c r="K153" s="474"/>
      <c r="L153" s="455"/>
      <c r="M153" s="456"/>
      <c r="N153" s="456"/>
      <c r="O153" s="456"/>
      <c r="P153" s="457"/>
      <c r="Q153" s="665"/>
      <c r="R153" s="666"/>
      <c r="S153" s="84"/>
    </row>
    <row r="154" spans="1:19" s="17" customFormat="1" x14ac:dyDescent="0.45">
      <c r="A154" s="79"/>
      <c r="B154" s="654"/>
      <c r="C154" s="478" t="s">
        <v>185</v>
      </c>
      <c r="D154" s="479"/>
      <c r="E154" s="479"/>
      <c r="F154" s="479"/>
      <c r="G154" s="479"/>
      <c r="H154" s="479"/>
      <c r="I154" s="479"/>
      <c r="J154" s="479"/>
      <c r="K154" s="480"/>
      <c r="L154" s="455"/>
      <c r="M154" s="456"/>
      <c r="N154" s="456"/>
      <c r="O154" s="456"/>
      <c r="P154" s="457"/>
      <c r="Q154" s="665"/>
      <c r="R154" s="666"/>
      <c r="S154" s="85"/>
    </row>
    <row r="155" spans="1:19" x14ac:dyDescent="0.45">
      <c r="A155" s="75"/>
      <c r="B155" s="654"/>
      <c r="C155" s="473" t="s">
        <v>186</v>
      </c>
      <c r="D155" s="443"/>
      <c r="E155" s="443"/>
      <c r="F155" s="443"/>
      <c r="G155" s="443"/>
      <c r="H155" s="443"/>
      <c r="I155" s="443"/>
      <c r="J155" s="443"/>
      <c r="K155" s="474"/>
      <c r="L155" s="455"/>
      <c r="M155" s="456"/>
      <c r="N155" s="456"/>
      <c r="O155" s="456"/>
      <c r="P155" s="457"/>
      <c r="Q155" s="665"/>
      <c r="R155" s="666"/>
      <c r="S155" s="84"/>
    </row>
    <row r="156" spans="1:19" ht="11.4" customHeight="1" x14ac:dyDescent="0.45">
      <c r="A156" s="75"/>
      <c r="B156" s="654"/>
      <c r="C156" s="475"/>
      <c r="D156" s="476"/>
      <c r="E156" s="476"/>
      <c r="F156" s="476"/>
      <c r="G156" s="476"/>
      <c r="H156" s="476"/>
      <c r="I156" s="476"/>
      <c r="J156" s="476"/>
      <c r="K156" s="477"/>
      <c r="L156" s="458"/>
      <c r="M156" s="459"/>
      <c r="N156" s="459"/>
      <c r="O156" s="459"/>
      <c r="P156" s="460"/>
      <c r="Q156" s="667"/>
      <c r="R156" s="668"/>
      <c r="S156" s="84"/>
    </row>
    <row r="157" spans="1:19" x14ac:dyDescent="0.45">
      <c r="A157" s="75"/>
      <c r="B157" s="654"/>
      <c r="C157" s="412" t="s">
        <v>187</v>
      </c>
      <c r="D157" s="413"/>
      <c r="E157" s="413"/>
      <c r="F157" s="413"/>
      <c r="G157" s="413"/>
      <c r="H157" s="413"/>
      <c r="I157" s="413"/>
      <c r="J157" s="413"/>
      <c r="K157" s="414"/>
      <c r="L157" s="470">
        <f>L149+L151</f>
        <v>0</v>
      </c>
      <c r="M157" s="471"/>
      <c r="N157" s="471"/>
      <c r="O157" s="471"/>
      <c r="P157" s="472"/>
      <c r="Q157" s="570" t="s">
        <v>181</v>
      </c>
      <c r="R157" s="571"/>
      <c r="S157" s="84"/>
    </row>
    <row r="158" spans="1:19" x14ac:dyDescent="0.45">
      <c r="A158" s="75"/>
      <c r="B158" s="703" t="s">
        <v>188</v>
      </c>
      <c r="C158" s="425" t="s">
        <v>189</v>
      </c>
      <c r="D158" s="426"/>
      <c r="E158" s="426"/>
      <c r="F158" s="426"/>
      <c r="G158" s="426"/>
      <c r="H158" s="426"/>
      <c r="I158" s="426"/>
      <c r="J158" s="426"/>
      <c r="K158" s="427"/>
      <c r="L158" s="464"/>
      <c r="M158" s="465"/>
      <c r="N158" s="465"/>
      <c r="O158" s="465"/>
      <c r="P158" s="465"/>
      <c r="Q158" s="572" t="s">
        <v>179</v>
      </c>
      <c r="R158" s="573"/>
      <c r="S158" s="84"/>
    </row>
    <row r="159" spans="1:19" x14ac:dyDescent="0.45">
      <c r="A159" s="75"/>
      <c r="B159" s="704"/>
      <c r="C159" s="673" t="s">
        <v>190</v>
      </c>
      <c r="D159" s="407"/>
      <c r="E159" s="407"/>
      <c r="F159" s="407"/>
      <c r="G159" s="407"/>
      <c r="H159" s="407"/>
      <c r="I159" s="407"/>
      <c r="J159" s="407"/>
      <c r="K159" s="408"/>
      <c r="L159" s="444">
        <f>L158*0.000579</f>
        <v>0</v>
      </c>
      <c r="M159" s="445"/>
      <c r="N159" s="445"/>
      <c r="O159" s="445"/>
      <c r="P159" s="466"/>
      <c r="Q159" s="663" t="s">
        <v>181</v>
      </c>
      <c r="R159" s="664"/>
      <c r="S159" s="84"/>
    </row>
    <row r="160" spans="1:19" ht="15.6" customHeight="1" x14ac:dyDescent="0.45">
      <c r="A160" s="75"/>
      <c r="B160" s="704"/>
      <c r="C160" s="674"/>
      <c r="D160" s="441"/>
      <c r="E160" s="441"/>
      <c r="F160" s="441"/>
      <c r="G160" s="441"/>
      <c r="H160" s="441"/>
      <c r="I160" s="441"/>
      <c r="J160" s="441"/>
      <c r="K160" s="442"/>
      <c r="L160" s="467"/>
      <c r="M160" s="468"/>
      <c r="N160" s="468"/>
      <c r="O160" s="468"/>
      <c r="P160" s="469"/>
      <c r="Q160" s="665"/>
      <c r="R160" s="666"/>
      <c r="S160" s="84"/>
    </row>
    <row r="161" spans="1:19" ht="37.200000000000003" customHeight="1" x14ac:dyDescent="0.45">
      <c r="A161" s="75"/>
      <c r="B161" s="704"/>
      <c r="C161" s="428" t="s">
        <v>191</v>
      </c>
      <c r="D161" s="429"/>
      <c r="E161" s="429"/>
      <c r="F161" s="429"/>
      <c r="G161" s="429"/>
      <c r="H161" s="429"/>
      <c r="I161" s="429"/>
      <c r="J161" s="429"/>
      <c r="K161" s="430"/>
      <c r="L161" s="461"/>
      <c r="M161" s="462"/>
      <c r="N161" s="462"/>
      <c r="O161" s="462"/>
      <c r="P161" s="463"/>
      <c r="Q161" s="421" t="s">
        <v>192</v>
      </c>
      <c r="R161" s="422"/>
      <c r="S161" s="84"/>
    </row>
    <row r="162" spans="1:19" ht="38.4" customHeight="1" x14ac:dyDescent="0.45">
      <c r="A162" s="75"/>
      <c r="B162" s="704"/>
      <c r="C162" s="428" t="s">
        <v>193</v>
      </c>
      <c r="D162" s="429"/>
      <c r="E162" s="429"/>
      <c r="F162" s="429"/>
      <c r="G162" s="429"/>
      <c r="H162" s="429"/>
      <c r="I162" s="429"/>
      <c r="J162" s="429"/>
      <c r="K162" s="430"/>
      <c r="L162" s="461"/>
      <c r="M162" s="462"/>
      <c r="N162" s="462"/>
      <c r="O162" s="462"/>
      <c r="P162" s="463"/>
      <c r="Q162" s="421" t="s">
        <v>181</v>
      </c>
      <c r="R162" s="422"/>
      <c r="S162" s="84"/>
    </row>
    <row r="163" spans="1:19" x14ac:dyDescent="0.45">
      <c r="A163" s="75"/>
      <c r="B163" s="705"/>
      <c r="C163" s="412" t="s">
        <v>194</v>
      </c>
      <c r="D163" s="413"/>
      <c r="E163" s="413"/>
      <c r="F163" s="413"/>
      <c r="G163" s="413"/>
      <c r="H163" s="413"/>
      <c r="I163" s="413"/>
      <c r="J163" s="413"/>
      <c r="K163" s="414"/>
      <c r="L163" s="470">
        <f>L159+L162</f>
        <v>0</v>
      </c>
      <c r="M163" s="471"/>
      <c r="N163" s="471"/>
      <c r="O163" s="471"/>
      <c r="P163" s="471"/>
      <c r="Q163" s="574" t="s">
        <v>181</v>
      </c>
      <c r="R163" s="575"/>
      <c r="S163" s="84"/>
    </row>
    <row r="164" spans="1:19" ht="18" customHeight="1" thickBot="1" x14ac:dyDescent="0.5">
      <c r="A164" s="75"/>
      <c r="B164" s="86"/>
      <c r="C164" s="122"/>
      <c r="D164" s="87"/>
      <c r="E164" s="87"/>
      <c r="F164" s="87"/>
      <c r="G164" s="87"/>
      <c r="H164" s="87"/>
      <c r="I164" s="87"/>
      <c r="J164" s="87"/>
      <c r="K164" s="87"/>
      <c r="L164" s="112"/>
      <c r="M164" s="112"/>
      <c r="N164" s="113"/>
      <c r="O164" s="113"/>
      <c r="P164" s="143"/>
      <c r="Q164" s="88"/>
      <c r="R164" s="89"/>
      <c r="S164" s="84"/>
    </row>
    <row r="165" spans="1:19" ht="19.2" thickTop="1" thickBot="1" x14ac:dyDescent="0.5">
      <c r="A165" s="75"/>
      <c r="B165" s="701" t="s">
        <v>195</v>
      </c>
      <c r="C165" s="702"/>
      <c r="D165" s="702"/>
      <c r="E165" s="702"/>
      <c r="F165" s="702"/>
      <c r="G165" s="702"/>
      <c r="H165" s="702"/>
      <c r="I165" s="702"/>
      <c r="J165" s="702"/>
      <c r="K165" s="702"/>
      <c r="L165" s="671">
        <f>L157-L163</f>
        <v>0</v>
      </c>
      <c r="M165" s="672"/>
      <c r="N165" s="672"/>
      <c r="O165" s="672"/>
      <c r="P165" s="672"/>
      <c r="Q165" s="580" t="s">
        <v>181</v>
      </c>
      <c r="R165" s="581"/>
      <c r="S165" s="84"/>
    </row>
    <row r="166" spans="1:19" ht="18.600000000000001" thickTop="1" x14ac:dyDescent="0.45">
      <c r="A166" s="75"/>
      <c r="B166" s="610" t="s">
        <v>196</v>
      </c>
      <c r="C166" s="611"/>
      <c r="D166" s="611"/>
      <c r="E166" s="611"/>
      <c r="F166" s="611"/>
      <c r="G166" s="611"/>
      <c r="H166" s="611"/>
      <c r="I166" s="611"/>
      <c r="J166" s="611"/>
      <c r="K166" s="611"/>
      <c r="L166" s="614"/>
      <c r="M166" s="615"/>
      <c r="N166" s="615"/>
      <c r="O166" s="615"/>
      <c r="P166" s="615"/>
      <c r="Q166" s="576" t="s">
        <v>179</v>
      </c>
      <c r="R166" s="577"/>
      <c r="S166" s="84"/>
    </row>
    <row r="167" spans="1:19" x14ac:dyDescent="0.45">
      <c r="A167" s="75"/>
      <c r="B167" s="406" t="s">
        <v>197</v>
      </c>
      <c r="C167" s="407"/>
      <c r="D167" s="407"/>
      <c r="E167" s="407"/>
      <c r="F167" s="407"/>
      <c r="G167" s="407"/>
      <c r="H167" s="407"/>
      <c r="I167" s="407"/>
      <c r="J167" s="407"/>
      <c r="K167" s="408"/>
      <c r="L167" s="444">
        <f>L166*0.000579</f>
        <v>0</v>
      </c>
      <c r="M167" s="445"/>
      <c r="N167" s="445"/>
      <c r="O167" s="445"/>
      <c r="P167" s="445"/>
      <c r="Q167" s="709" t="s">
        <v>181</v>
      </c>
      <c r="R167" s="710"/>
      <c r="S167" s="84"/>
    </row>
    <row r="168" spans="1:19" ht="14.4" customHeight="1" thickBot="1" x14ac:dyDescent="0.5">
      <c r="A168" s="75"/>
      <c r="B168" s="409"/>
      <c r="C168" s="410"/>
      <c r="D168" s="410"/>
      <c r="E168" s="410"/>
      <c r="F168" s="410"/>
      <c r="G168" s="410"/>
      <c r="H168" s="410"/>
      <c r="I168" s="410"/>
      <c r="J168" s="410"/>
      <c r="K168" s="411"/>
      <c r="L168" s="446"/>
      <c r="M168" s="447"/>
      <c r="N168" s="447"/>
      <c r="O168" s="447"/>
      <c r="P168" s="447"/>
      <c r="Q168" s="711"/>
      <c r="R168" s="712"/>
      <c r="S168" s="84"/>
    </row>
    <row r="169" spans="1:19" ht="18.600000000000001" thickTop="1" x14ac:dyDescent="0.45">
      <c r="A169" s="75"/>
      <c r="B169" s="485" t="s">
        <v>198</v>
      </c>
      <c r="C169" s="434" t="s">
        <v>199</v>
      </c>
      <c r="D169" s="435"/>
      <c r="E169" s="435"/>
      <c r="F169" s="435"/>
      <c r="G169" s="435"/>
      <c r="H169" s="435"/>
      <c r="I169" s="435"/>
      <c r="J169" s="435"/>
      <c r="K169" s="436"/>
      <c r="L169" s="372"/>
      <c r="M169" s="373"/>
      <c r="N169" s="373"/>
      <c r="O169" s="373"/>
      <c r="P169" s="374"/>
      <c r="Q169" s="659" t="s">
        <v>200</v>
      </c>
      <c r="R169" s="660"/>
      <c r="S169" s="84"/>
    </row>
    <row r="170" spans="1:19" ht="16.2" customHeight="1" x14ac:dyDescent="0.45">
      <c r="A170" s="75"/>
      <c r="B170" s="486"/>
      <c r="C170" s="437"/>
      <c r="D170" s="362"/>
      <c r="E170" s="362"/>
      <c r="F170" s="362"/>
      <c r="G170" s="362"/>
      <c r="H170" s="362"/>
      <c r="I170" s="362"/>
      <c r="J170" s="362"/>
      <c r="K170" s="438"/>
      <c r="L170" s="375"/>
      <c r="M170" s="376"/>
      <c r="N170" s="376"/>
      <c r="O170" s="376"/>
      <c r="P170" s="377"/>
      <c r="Q170" s="661"/>
      <c r="R170" s="662"/>
      <c r="S170" s="84"/>
    </row>
    <row r="171" spans="1:19" x14ac:dyDescent="0.45">
      <c r="A171" s="75"/>
      <c r="B171" s="486"/>
      <c r="C171" s="439" t="s">
        <v>201</v>
      </c>
      <c r="D171" s="407"/>
      <c r="E171" s="407"/>
      <c r="F171" s="407"/>
      <c r="G171" s="407"/>
      <c r="H171" s="407"/>
      <c r="I171" s="407"/>
      <c r="J171" s="407"/>
      <c r="K171" s="408"/>
      <c r="L171" s="431"/>
      <c r="M171" s="432"/>
      <c r="N171" s="432"/>
      <c r="O171" s="432"/>
      <c r="P171" s="433"/>
      <c r="Q171" s="663" t="s">
        <v>200</v>
      </c>
      <c r="R171" s="664"/>
      <c r="S171" s="84"/>
    </row>
    <row r="172" spans="1:19" x14ac:dyDescent="0.45">
      <c r="A172" s="75"/>
      <c r="B172" s="486"/>
      <c r="C172" s="440"/>
      <c r="D172" s="441"/>
      <c r="E172" s="441"/>
      <c r="F172" s="441"/>
      <c r="G172" s="441"/>
      <c r="H172" s="441"/>
      <c r="I172" s="441"/>
      <c r="J172" s="441"/>
      <c r="K172" s="442"/>
      <c r="L172" s="375"/>
      <c r="M172" s="376"/>
      <c r="N172" s="376"/>
      <c r="O172" s="376"/>
      <c r="P172" s="377"/>
      <c r="Q172" s="661"/>
      <c r="R172" s="662"/>
      <c r="S172" s="84"/>
    </row>
    <row r="173" spans="1:19" ht="18.600000000000001" thickBot="1" x14ac:dyDescent="0.5">
      <c r="A173" s="75"/>
      <c r="B173" s="487"/>
      <c r="C173" s="714" t="s">
        <v>355</v>
      </c>
      <c r="D173" s="715"/>
      <c r="E173" s="715"/>
      <c r="F173" s="715"/>
      <c r="G173" s="715"/>
      <c r="H173" s="715"/>
      <c r="I173" s="715"/>
      <c r="J173" s="715"/>
      <c r="K173" s="716"/>
      <c r="L173" s="370">
        <f>L169+L171</f>
        <v>0</v>
      </c>
      <c r="M173" s="371"/>
      <c r="N173" s="371"/>
      <c r="O173" s="371"/>
      <c r="P173" s="371"/>
      <c r="Q173" s="608" t="s">
        <v>200</v>
      </c>
      <c r="R173" s="609"/>
      <c r="S173" s="84"/>
    </row>
    <row r="174" spans="1:19" ht="19.2" thickTop="1" thickBot="1" x14ac:dyDescent="0.5">
      <c r="A174" s="75"/>
      <c r="B174" s="612" t="s">
        <v>356</v>
      </c>
      <c r="C174" s="613"/>
      <c r="D174" s="613"/>
      <c r="E174" s="613"/>
      <c r="F174" s="613"/>
      <c r="G174" s="613"/>
      <c r="H174" s="613"/>
      <c r="I174" s="613"/>
      <c r="J174" s="613"/>
      <c r="K174" s="613"/>
      <c r="L174" s="368" t="str">
        <f>IFERROR((L165+L167)/L157,"")</f>
        <v/>
      </c>
      <c r="M174" s="369"/>
      <c r="N174" s="369"/>
      <c r="O174" s="369"/>
      <c r="P174" s="369"/>
      <c r="Q174" s="578" t="s">
        <v>202</v>
      </c>
      <c r="R174" s="579"/>
      <c r="S174" s="84"/>
    </row>
    <row r="175" spans="1:19" ht="33" customHeight="1" thickTop="1" x14ac:dyDescent="0.45">
      <c r="A175" s="75"/>
      <c r="B175" s="415" t="s">
        <v>203</v>
      </c>
      <c r="C175" s="416"/>
      <c r="D175" s="416"/>
      <c r="E175" s="416"/>
      <c r="F175" s="416"/>
      <c r="G175" s="416"/>
      <c r="H175" s="416"/>
      <c r="I175" s="416"/>
      <c r="J175" s="416"/>
      <c r="K175" s="416"/>
      <c r="L175" s="616">
        <f>L148-L158+L166</f>
        <v>0</v>
      </c>
      <c r="M175" s="617"/>
      <c r="N175" s="617"/>
      <c r="O175" s="617"/>
      <c r="P175" s="617"/>
      <c r="Q175" s="697" t="s">
        <v>179</v>
      </c>
      <c r="R175" s="698"/>
      <c r="S175" s="84"/>
    </row>
    <row r="176" spans="1:19" ht="14.4" x14ac:dyDescent="0.35">
      <c r="A176" s="114"/>
      <c r="B176" s="669" t="s">
        <v>204</v>
      </c>
      <c r="C176" s="669"/>
      <c r="D176" s="669"/>
      <c r="E176" s="669"/>
      <c r="F176" s="669"/>
      <c r="G176" s="669"/>
      <c r="H176" s="669"/>
      <c r="I176" s="669"/>
      <c r="J176" s="669"/>
      <c r="K176" s="669"/>
      <c r="L176" s="669"/>
      <c r="M176" s="669"/>
      <c r="N176" s="669"/>
      <c r="O176" s="669"/>
      <c r="P176" s="669"/>
      <c r="Q176" s="669"/>
      <c r="R176" s="669"/>
      <c r="S176" s="115"/>
    </row>
    <row r="177" spans="1:19" ht="14.4" x14ac:dyDescent="0.35">
      <c r="A177" s="114"/>
      <c r="B177" s="443"/>
      <c r="C177" s="443"/>
      <c r="D177" s="443"/>
      <c r="E177" s="443"/>
      <c r="F177" s="443"/>
      <c r="G177" s="443"/>
      <c r="H177" s="443"/>
      <c r="I177" s="443"/>
      <c r="J177" s="443"/>
      <c r="K177" s="443"/>
      <c r="L177" s="443"/>
      <c r="M177" s="443"/>
      <c r="N177" s="443"/>
      <c r="O177" s="443"/>
      <c r="P177" s="443"/>
      <c r="Q177" s="443"/>
      <c r="R177" s="443"/>
      <c r="S177" s="115"/>
    </row>
    <row r="178" spans="1:19" ht="19.2" customHeight="1" x14ac:dyDescent="0.35">
      <c r="A178" s="114"/>
      <c r="B178" s="443" t="s">
        <v>205</v>
      </c>
      <c r="C178" s="443"/>
      <c r="D178" s="670"/>
      <c r="E178" s="670"/>
      <c r="F178" s="670"/>
      <c r="G178" s="670"/>
      <c r="H178" s="670"/>
      <c r="I178" s="670"/>
      <c r="J178" s="670"/>
      <c r="K178" s="670"/>
      <c r="L178" s="670"/>
      <c r="M178" s="670"/>
      <c r="N178" s="670"/>
      <c r="O178" s="670"/>
      <c r="P178" s="670"/>
      <c r="Q178" s="670"/>
      <c r="R178" s="670"/>
      <c r="S178" s="115"/>
    </row>
    <row r="179" spans="1:19" ht="14.4" x14ac:dyDescent="0.45">
      <c r="A179" s="116"/>
      <c r="B179" s="670"/>
      <c r="C179" s="670"/>
      <c r="D179" s="670"/>
      <c r="E179" s="670"/>
      <c r="F179" s="670"/>
      <c r="G179" s="670"/>
      <c r="H179" s="670"/>
      <c r="I179" s="670"/>
      <c r="J179" s="670"/>
      <c r="K179" s="670"/>
      <c r="L179" s="670"/>
      <c r="M179" s="670"/>
      <c r="N179" s="670"/>
      <c r="O179" s="670"/>
      <c r="P179" s="670"/>
      <c r="Q179" s="670"/>
      <c r="R179" s="670"/>
      <c r="S179" s="117"/>
    </row>
    <row r="180" spans="1:19" ht="19.2" customHeight="1" x14ac:dyDescent="0.35">
      <c r="A180" s="118"/>
      <c r="B180" s="443" t="s">
        <v>206</v>
      </c>
      <c r="C180" s="443"/>
      <c r="D180" s="443"/>
      <c r="E180" s="443"/>
      <c r="F180" s="443"/>
      <c r="G180" s="443"/>
      <c r="H180" s="443"/>
      <c r="I180" s="443"/>
      <c r="J180" s="443"/>
      <c r="K180" s="443"/>
      <c r="L180" s="443"/>
      <c r="M180" s="443"/>
      <c r="N180" s="443"/>
      <c r="O180" s="443"/>
      <c r="P180" s="443"/>
      <c r="Q180" s="443"/>
      <c r="R180" s="443"/>
      <c r="S180" s="119"/>
    </row>
    <row r="181" spans="1:19" ht="14.4" x14ac:dyDescent="0.45">
      <c r="A181" s="116"/>
      <c r="B181" s="443"/>
      <c r="C181" s="443"/>
      <c r="D181" s="443"/>
      <c r="E181" s="443"/>
      <c r="F181" s="443"/>
      <c r="G181" s="443"/>
      <c r="H181" s="443"/>
      <c r="I181" s="443"/>
      <c r="J181" s="443"/>
      <c r="K181" s="443"/>
      <c r="L181" s="443"/>
      <c r="M181" s="443"/>
      <c r="N181" s="443"/>
      <c r="O181" s="443"/>
      <c r="P181" s="443"/>
      <c r="Q181" s="443"/>
      <c r="R181" s="443"/>
      <c r="S181" s="117"/>
    </row>
    <row r="182" spans="1:19" s="17" customFormat="1" ht="19.2" customHeight="1" x14ac:dyDescent="0.35">
      <c r="A182" s="118"/>
      <c r="B182" s="443" t="s">
        <v>207</v>
      </c>
      <c r="C182" s="443"/>
      <c r="D182" s="443"/>
      <c r="E182" s="443"/>
      <c r="F182" s="443"/>
      <c r="G182" s="443"/>
      <c r="H182" s="443"/>
      <c r="I182" s="443"/>
      <c r="J182" s="443"/>
      <c r="K182" s="443"/>
      <c r="L182" s="443"/>
      <c r="M182" s="443"/>
      <c r="N182" s="443"/>
      <c r="O182" s="443"/>
      <c r="P182" s="443"/>
      <c r="Q182" s="443"/>
      <c r="R182" s="443"/>
      <c r="S182" s="119"/>
    </row>
    <row r="183" spans="1:19" s="17" customFormat="1" ht="14.4" x14ac:dyDescent="0.45">
      <c r="A183" s="116"/>
      <c r="B183" s="443"/>
      <c r="C183" s="443"/>
      <c r="D183" s="443"/>
      <c r="E183" s="443"/>
      <c r="F183" s="443"/>
      <c r="G183" s="443"/>
      <c r="H183" s="443"/>
      <c r="I183" s="443"/>
      <c r="J183" s="443"/>
      <c r="K183" s="443"/>
      <c r="L183" s="443"/>
      <c r="M183" s="443"/>
      <c r="N183" s="443"/>
      <c r="O183" s="443"/>
      <c r="P183" s="443"/>
      <c r="Q183" s="443"/>
      <c r="R183" s="443"/>
      <c r="S183" s="117"/>
    </row>
    <row r="184" spans="1:19" ht="10.199999999999999" customHeight="1" x14ac:dyDescent="0.45">
      <c r="A184" s="116"/>
      <c r="B184" s="423" t="s">
        <v>208</v>
      </c>
      <c r="C184" s="423"/>
      <c r="D184" s="423"/>
      <c r="E184" s="423"/>
      <c r="F184" s="423"/>
      <c r="G184" s="423"/>
      <c r="H184" s="423"/>
      <c r="I184" s="423"/>
      <c r="J184" s="423"/>
      <c r="K184" s="423"/>
      <c r="L184" s="423"/>
      <c r="M184" s="423"/>
      <c r="N184" s="423"/>
      <c r="O184" s="423"/>
      <c r="P184" s="423"/>
      <c r="Q184" s="423"/>
      <c r="R184" s="423"/>
      <c r="S184" s="90"/>
    </row>
    <row r="185" spans="1:19" ht="14.4" x14ac:dyDescent="0.45">
      <c r="A185" s="120" t="s">
        <v>209</v>
      </c>
      <c r="B185" s="321" t="s">
        <v>210</v>
      </c>
      <c r="C185" s="321"/>
      <c r="D185" s="321"/>
      <c r="E185" s="321"/>
      <c r="F185" s="321"/>
      <c r="G185" s="321"/>
      <c r="H185" s="321"/>
      <c r="I185" s="321"/>
      <c r="J185" s="321"/>
      <c r="K185" s="321"/>
      <c r="L185" s="321"/>
      <c r="M185" s="321"/>
      <c r="N185" s="321"/>
      <c r="O185" s="321"/>
      <c r="P185" s="321"/>
      <c r="Q185" s="321"/>
      <c r="R185" s="321"/>
      <c r="S185" s="121"/>
    </row>
    <row r="186" spans="1:19" ht="14.4" x14ac:dyDescent="0.45">
      <c r="A186" s="116"/>
      <c r="B186" s="321"/>
      <c r="C186" s="321"/>
      <c r="D186" s="321"/>
      <c r="E186" s="321"/>
      <c r="F186" s="321"/>
      <c r="G186" s="321"/>
      <c r="H186" s="321"/>
      <c r="I186" s="321"/>
      <c r="J186" s="321"/>
      <c r="K186" s="321"/>
      <c r="L186" s="321"/>
      <c r="M186" s="321"/>
      <c r="N186" s="321"/>
      <c r="O186" s="321"/>
      <c r="P186" s="321"/>
      <c r="Q186" s="321"/>
      <c r="R186" s="321"/>
      <c r="S186" s="117"/>
    </row>
    <row r="187" spans="1:19" x14ac:dyDescent="0.45">
      <c r="A187" s="706"/>
      <c r="B187" s="707"/>
      <c r="C187" s="707"/>
      <c r="D187" s="707"/>
      <c r="E187" s="707"/>
      <c r="F187" s="707"/>
      <c r="G187" s="707"/>
      <c r="H187" s="707"/>
      <c r="I187" s="707"/>
      <c r="J187" s="707"/>
      <c r="K187" s="707"/>
      <c r="L187" s="707"/>
      <c r="M187" s="707"/>
      <c r="N187" s="707"/>
      <c r="O187" s="707"/>
      <c r="P187" s="707"/>
      <c r="Q187" s="707"/>
      <c r="R187" s="707"/>
      <c r="S187" s="708"/>
    </row>
    <row r="188" spans="1:19" ht="16.2" x14ac:dyDescent="0.45">
      <c r="A188" s="361" t="s">
        <v>372</v>
      </c>
      <c r="B188" s="362"/>
      <c r="C188" s="362"/>
      <c r="D188" s="362"/>
      <c r="E188" s="362"/>
      <c r="F188" s="362"/>
      <c r="G188" s="362"/>
      <c r="H188" s="362"/>
      <c r="I188" s="362"/>
      <c r="J188" s="362"/>
      <c r="K188" s="362"/>
      <c r="L188" s="362"/>
      <c r="M188" s="362"/>
      <c r="N188" s="362"/>
      <c r="O188" s="362"/>
      <c r="P188" s="362"/>
      <c r="Q188" s="362"/>
      <c r="R188" s="362"/>
      <c r="S188" s="72"/>
    </row>
    <row r="189" spans="1:19" ht="16.95" customHeight="1" x14ac:dyDescent="0.45">
      <c r="A189" s="91"/>
      <c r="B189" s="362" t="s">
        <v>344</v>
      </c>
      <c r="C189" s="362"/>
      <c r="D189" s="362"/>
      <c r="E189" s="362"/>
      <c r="F189" s="362"/>
      <c r="G189" s="362"/>
      <c r="H189" s="362"/>
      <c r="I189" s="362"/>
      <c r="J189" s="362"/>
      <c r="K189" s="362"/>
      <c r="L189" s="362"/>
      <c r="M189" s="362"/>
      <c r="N189" s="362"/>
      <c r="O189" s="362"/>
      <c r="P189" s="362"/>
      <c r="Q189" s="362"/>
      <c r="R189" s="362"/>
      <c r="S189" s="72"/>
    </row>
    <row r="190" spans="1:19" ht="29.4" customHeight="1" x14ac:dyDescent="0.45">
      <c r="A190" s="91"/>
      <c r="B190" s="443" t="s">
        <v>373</v>
      </c>
      <c r="C190" s="443"/>
      <c r="D190" s="443"/>
      <c r="E190" s="443"/>
      <c r="F190" s="443"/>
      <c r="G190" s="443"/>
      <c r="H190" s="443"/>
      <c r="I190" s="443"/>
      <c r="J190" s="443"/>
      <c r="K190" s="443"/>
      <c r="L190" s="443"/>
      <c r="M190" s="443"/>
      <c r="N190" s="443"/>
      <c r="O190" s="443"/>
      <c r="P190" s="443"/>
      <c r="Q190" s="443"/>
      <c r="R190" s="443"/>
      <c r="S190" s="93"/>
    </row>
    <row r="191" spans="1:19" ht="16.2" x14ac:dyDescent="0.45">
      <c r="A191" s="69"/>
      <c r="B191" s="366" t="s">
        <v>370</v>
      </c>
      <c r="C191" s="367"/>
      <c r="D191" s="367"/>
      <c r="E191" s="367"/>
      <c r="F191" s="363">
        <f>IFERROR(ROUNDDOWN(E192/I192,0),0)</f>
        <v>0</v>
      </c>
      <c r="G191" s="364"/>
      <c r="H191" s="364"/>
      <c r="I191" s="364"/>
      <c r="J191" s="364"/>
      <c r="K191" s="365"/>
      <c r="L191" s="362" t="s">
        <v>211</v>
      </c>
      <c r="M191" s="362"/>
      <c r="N191" s="362"/>
      <c r="O191" s="362"/>
      <c r="P191" s="362"/>
      <c r="Q191" s="362"/>
      <c r="R191" s="362"/>
      <c r="S191" s="94"/>
    </row>
    <row r="192" spans="1:19" x14ac:dyDescent="0.45">
      <c r="A192" s="69"/>
      <c r="B192" s="683" t="s">
        <v>212</v>
      </c>
      <c r="C192" s="684"/>
      <c r="D192" s="684"/>
      <c r="E192" s="358">
        <f>IF('【別紙2-２】経費所要額精算調書(R7)'!N11="",'【別紙2-1】経費所要額精算調書(R6)'!N11,'【別紙2-1】経費所要額精算調書(R6)'!N11+'【別紙2-２】経費所要額精算調書(R7)'!N11)</f>
        <v>0</v>
      </c>
      <c r="F192" s="359"/>
      <c r="G192" s="360"/>
      <c r="H192" s="95" t="s">
        <v>213</v>
      </c>
      <c r="I192" s="699">
        <f>L173</f>
        <v>0</v>
      </c>
      <c r="J192" s="699"/>
      <c r="K192" s="700"/>
      <c r="L192" s="96"/>
      <c r="M192" s="96"/>
      <c r="N192" s="96"/>
      <c r="O192" s="96"/>
      <c r="P192" s="96"/>
      <c r="Q192" s="96"/>
      <c r="R192" s="41"/>
      <c r="S192" s="72"/>
    </row>
    <row r="193" spans="1:19" ht="25.2" customHeight="1" x14ac:dyDescent="0.45">
      <c r="A193" s="69"/>
      <c r="B193" s="423" t="s">
        <v>214</v>
      </c>
      <c r="C193" s="423"/>
      <c r="D193" s="423"/>
      <c r="E193" s="423"/>
      <c r="F193" s="423"/>
      <c r="G193" s="423"/>
      <c r="H193" s="423"/>
      <c r="I193" s="423"/>
      <c r="J193" s="423"/>
      <c r="K193" s="423"/>
      <c r="L193" s="423"/>
      <c r="M193" s="423"/>
      <c r="N193" s="423"/>
      <c r="O193" s="423"/>
      <c r="P193" s="423"/>
      <c r="Q193" s="423"/>
      <c r="R193" s="423"/>
      <c r="S193" s="72"/>
    </row>
    <row r="194" spans="1:19" ht="16.2" x14ac:dyDescent="0.45">
      <c r="A194" s="69"/>
      <c r="B194" s="521"/>
      <c r="C194" s="521"/>
      <c r="D194" s="521"/>
      <c r="E194" s="521"/>
      <c r="F194" s="521"/>
      <c r="G194" s="521"/>
      <c r="H194" s="41"/>
      <c r="I194" s="41"/>
      <c r="J194" s="41"/>
      <c r="K194" s="41"/>
      <c r="L194" s="41"/>
      <c r="M194" s="41"/>
      <c r="N194" s="41"/>
      <c r="O194" s="41"/>
      <c r="P194" s="41"/>
      <c r="Q194" s="41"/>
      <c r="R194" s="41"/>
      <c r="S194" s="72"/>
    </row>
    <row r="195" spans="1:19" ht="16.2" x14ac:dyDescent="0.45">
      <c r="A195" s="69"/>
      <c r="B195" s="392" t="s">
        <v>371</v>
      </c>
      <c r="C195" s="393"/>
      <c r="D195" s="393"/>
      <c r="E195" s="393"/>
      <c r="F195" s="363">
        <f>IFERROR(ROUNDDOWN(E196/I196,0),0)</f>
        <v>0</v>
      </c>
      <c r="G195" s="364"/>
      <c r="H195" s="364"/>
      <c r="I195" s="364"/>
      <c r="J195" s="364"/>
      <c r="K195" s="365"/>
      <c r="L195" s="361" t="s">
        <v>211</v>
      </c>
      <c r="M195" s="362"/>
      <c r="N195" s="362"/>
      <c r="O195" s="362"/>
      <c r="P195" s="362"/>
      <c r="Q195" s="362"/>
      <c r="R195" s="362"/>
      <c r="S195" s="94"/>
    </row>
    <row r="196" spans="1:19" x14ac:dyDescent="0.45">
      <c r="A196" s="69"/>
      <c r="B196" s="390" t="s">
        <v>215</v>
      </c>
      <c r="C196" s="391"/>
      <c r="D196" s="391"/>
      <c r="E196" s="358">
        <f>IF('【別紙2-２】経費所要額精算調書(R7)'!J15="",'【別紙2-1】経費所要額精算調書(R6)'!J15,'【別紙2-1】経費所要額精算調書(R6)'!J15+'【別紙2-２】経費所要額精算調書(R7)'!J15)</f>
        <v>0</v>
      </c>
      <c r="F196" s="359"/>
      <c r="G196" s="360"/>
      <c r="H196" s="132" t="s">
        <v>213</v>
      </c>
      <c r="I196" s="681">
        <f>L173</f>
        <v>0</v>
      </c>
      <c r="J196" s="681"/>
      <c r="K196" s="682"/>
      <c r="L196" s="96"/>
      <c r="M196" s="96"/>
      <c r="N196" s="96"/>
      <c r="O196" s="96"/>
      <c r="P196" s="96"/>
      <c r="Q196" s="96"/>
      <c r="R196" s="41"/>
      <c r="S196" s="72"/>
    </row>
    <row r="197" spans="1:19" ht="32.4" customHeight="1" x14ac:dyDescent="0.45">
      <c r="A197" s="69"/>
      <c r="B197" s="423" t="s">
        <v>216</v>
      </c>
      <c r="C197" s="423"/>
      <c r="D197" s="423"/>
      <c r="E197" s="423"/>
      <c r="F197" s="423"/>
      <c r="G197" s="423"/>
      <c r="H197" s="423"/>
      <c r="I197" s="423"/>
      <c r="J197" s="423"/>
      <c r="K197" s="423"/>
      <c r="L197" s="423"/>
      <c r="M197" s="423"/>
      <c r="N197" s="423"/>
      <c r="O197" s="423"/>
      <c r="P197" s="423"/>
      <c r="Q197" s="423"/>
      <c r="R197" s="423"/>
      <c r="S197" s="121"/>
    </row>
    <row r="198" spans="1:19" ht="10.199999999999999" customHeight="1" x14ac:dyDescent="0.45">
      <c r="A198" s="98"/>
      <c r="B198" s="92"/>
      <c r="C198" s="92"/>
      <c r="D198" s="92"/>
      <c r="E198" s="92"/>
      <c r="F198" s="92"/>
      <c r="G198" s="92"/>
      <c r="H198" s="92"/>
      <c r="I198" s="92"/>
      <c r="J198" s="92"/>
      <c r="K198" s="92"/>
      <c r="L198" s="92"/>
      <c r="M198" s="92"/>
      <c r="N198" s="92"/>
      <c r="O198" s="92"/>
      <c r="P198" s="92"/>
      <c r="Q198" s="92"/>
      <c r="R198" s="92"/>
      <c r="S198" s="90"/>
    </row>
    <row r="199" spans="1:19" ht="16.2" customHeight="1" x14ac:dyDescent="0.45">
      <c r="A199" s="361" t="s">
        <v>382</v>
      </c>
      <c r="B199" s="362"/>
      <c r="C199" s="362"/>
      <c r="D199" s="362"/>
      <c r="E199" s="362"/>
      <c r="F199" s="362"/>
      <c r="G199" s="362"/>
      <c r="H199" s="362"/>
      <c r="I199" s="362"/>
      <c r="J199" s="362"/>
      <c r="K199" s="362"/>
      <c r="L199" s="362"/>
      <c r="M199" s="362"/>
      <c r="N199" s="362"/>
      <c r="O199" s="362"/>
      <c r="P199" s="362"/>
      <c r="Q199" s="362"/>
      <c r="R199" s="362"/>
      <c r="S199" s="90"/>
    </row>
    <row r="200" spans="1:19" ht="16.2" x14ac:dyDescent="0.45">
      <c r="A200" s="97"/>
      <c r="B200" s="685" t="s">
        <v>334</v>
      </c>
      <c r="C200" s="443"/>
      <c r="D200" s="443"/>
      <c r="E200" s="443"/>
      <c r="F200" s="443"/>
      <c r="G200" s="443"/>
      <c r="H200" s="443"/>
      <c r="I200" s="443"/>
      <c r="J200" s="443"/>
      <c r="K200" s="443"/>
      <c r="L200" s="443"/>
      <c r="M200" s="443"/>
      <c r="N200" s="443"/>
      <c r="O200" s="443"/>
      <c r="P200" s="443"/>
      <c r="Q200" s="443"/>
      <c r="R200" s="443"/>
      <c r="S200" s="121"/>
    </row>
    <row r="201" spans="1:19" ht="16.2" x14ac:dyDescent="0.45">
      <c r="A201" s="97"/>
      <c r="B201" s="443"/>
      <c r="C201" s="443"/>
      <c r="D201" s="443"/>
      <c r="E201" s="443"/>
      <c r="F201" s="443"/>
      <c r="G201" s="443"/>
      <c r="H201" s="443"/>
      <c r="I201" s="443"/>
      <c r="J201" s="443"/>
      <c r="K201" s="443"/>
      <c r="L201" s="443"/>
      <c r="M201" s="443"/>
      <c r="N201" s="443"/>
      <c r="O201" s="443"/>
      <c r="P201" s="443"/>
      <c r="Q201" s="443"/>
      <c r="R201" s="443"/>
      <c r="S201" s="201"/>
    </row>
    <row r="202" spans="1:19" ht="16.8" customHeight="1" x14ac:dyDescent="0.35">
      <c r="A202" s="97"/>
      <c r="B202" s="694" t="s">
        <v>335</v>
      </c>
      <c r="C202" s="694"/>
      <c r="D202" s="694"/>
      <c r="E202" s="694"/>
      <c r="F202" s="694"/>
      <c r="G202" s="694"/>
      <c r="H202" s="694"/>
      <c r="I202" s="76"/>
      <c r="J202" s="76"/>
      <c r="K202" s="76"/>
      <c r="L202" s="76"/>
      <c r="M202" s="76"/>
      <c r="N202" s="76"/>
      <c r="O202" s="76"/>
      <c r="P202" s="76"/>
      <c r="Q202" s="76"/>
      <c r="R202" s="76"/>
      <c r="S202" s="201"/>
    </row>
    <row r="203" spans="1:19" ht="16.2" x14ac:dyDescent="0.45">
      <c r="A203" s="97"/>
      <c r="B203" s="686" t="s">
        <v>330</v>
      </c>
      <c r="C203" s="686"/>
      <c r="D203" s="686"/>
      <c r="E203" s="686"/>
      <c r="F203" s="686"/>
      <c r="G203" s="686"/>
      <c r="H203" s="379">
        <f>ROUNDDOWN((L173*80000),-3)</f>
        <v>0</v>
      </c>
      <c r="I203" s="379"/>
      <c r="J203" s="379"/>
      <c r="K203" s="379"/>
      <c r="L203" s="100" t="s">
        <v>217</v>
      </c>
      <c r="M203" s="100"/>
      <c r="N203" s="100"/>
      <c r="O203" s="100"/>
      <c r="P203" s="100"/>
      <c r="Q203" s="100"/>
      <c r="R203" s="100"/>
      <c r="S203" s="90"/>
    </row>
    <row r="204" spans="1:19" ht="16.2" x14ac:dyDescent="0.45">
      <c r="A204" s="97"/>
      <c r="B204" s="423" t="s">
        <v>218</v>
      </c>
      <c r="C204" s="423"/>
      <c r="D204" s="423"/>
      <c r="E204" s="423"/>
      <c r="F204" s="423"/>
      <c r="G204" s="423"/>
      <c r="H204" s="423"/>
      <c r="I204" s="423"/>
      <c r="J204" s="423"/>
      <c r="K204" s="423"/>
      <c r="L204" s="423"/>
      <c r="M204" s="423"/>
      <c r="N204" s="423"/>
      <c r="O204" s="423"/>
      <c r="P204" s="423"/>
      <c r="Q204" s="423"/>
      <c r="R204" s="423"/>
      <c r="S204" s="121"/>
    </row>
    <row r="205" spans="1:19" ht="9.6" customHeight="1" x14ac:dyDescent="0.45">
      <c r="A205" s="97"/>
      <c r="B205" s="200"/>
      <c r="C205" s="200"/>
      <c r="D205" s="200"/>
      <c r="E205" s="200"/>
      <c r="F205" s="200"/>
      <c r="G205" s="200"/>
      <c r="H205" s="200"/>
      <c r="I205" s="200"/>
      <c r="J205" s="200"/>
      <c r="K205" s="200"/>
      <c r="L205" s="200"/>
      <c r="M205" s="200"/>
      <c r="N205" s="200"/>
      <c r="O205" s="200"/>
      <c r="P205" s="200"/>
      <c r="Q205" s="200"/>
      <c r="R205" s="200"/>
      <c r="S205" s="121"/>
    </row>
    <row r="206" spans="1:19" ht="16.2" customHeight="1" x14ac:dyDescent="0.35">
      <c r="A206" s="97"/>
      <c r="B206" s="321" t="s">
        <v>336</v>
      </c>
      <c r="C206" s="321"/>
      <c r="D206" s="321"/>
      <c r="E206" s="321"/>
      <c r="F206" s="321"/>
      <c r="G206" s="321"/>
      <c r="H206" s="321"/>
      <c r="I206" s="321"/>
      <c r="J206" s="321"/>
      <c r="K206" s="321"/>
      <c r="L206" s="321"/>
      <c r="M206" s="321"/>
      <c r="N206" s="321"/>
      <c r="O206" s="321"/>
      <c r="P206" s="321"/>
      <c r="Q206" s="321"/>
      <c r="R206" s="202"/>
      <c r="S206" s="121"/>
    </row>
    <row r="207" spans="1:19" ht="32.4" customHeight="1" x14ac:dyDescent="0.35">
      <c r="A207" s="97"/>
      <c r="B207" s="321" t="s">
        <v>333</v>
      </c>
      <c r="C207" s="321"/>
      <c r="D207" s="321"/>
      <c r="E207" s="321"/>
      <c r="F207" s="321"/>
      <c r="G207" s="321"/>
      <c r="H207" s="321"/>
      <c r="I207" s="321"/>
      <c r="J207" s="321"/>
      <c r="K207" s="321"/>
      <c r="L207" s="321"/>
      <c r="M207" s="321"/>
      <c r="N207" s="321"/>
      <c r="O207" s="321"/>
      <c r="P207" s="321"/>
      <c r="Q207" s="321"/>
      <c r="R207" s="321"/>
      <c r="S207" s="121"/>
    </row>
    <row r="208" spans="1:19" ht="30" customHeight="1" x14ac:dyDescent="0.45">
      <c r="A208" s="97"/>
      <c r="B208" s="380" t="s">
        <v>331</v>
      </c>
      <c r="C208" s="380"/>
      <c r="D208" s="380"/>
      <c r="E208" s="380"/>
      <c r="F208" s="380"/>
      <c r="G208" s="380"/>
      <c r="H208" s="380"/>
      <c r="I208" s="379">
        <f>ROUNDDOWN(L173*80000,-3)</f>
        <v>0</v>
      </c>
      <c r="J208" s="379"/>
      <c r="K208" s="379"/>
      <c r="L208" s="379"/>
      <c r="M208" s="603" t="s">
        <v>332</v>
      </c>
      <c r="N208" s="423"/>
      <c r="O208" s="423"/>
      <c r="P208" s="423"/>
      <c r="Q208" s="423"/>
      <c r="R208" s="423"/>
      <c r="S208" s="424"/>
    </row>
    <row r="209" spans="1:27" ht="30" customHeight="1" x14ac:dyDescent="0.45">
      <c r="A209" s="97"/>
      <c r="B209" s="387" t="s">
        <v>323</v>
      </c>
      <c r="C209" s="387"/>
      <c r="D209" s="387"/>
      <c r="E209" s="387"/>
      <c r="F209" s="387"/>
      <c r="G209" s="387"/>
      <c r="H209" s="387"/>
      <c r="I209" s="379">
        <f>'【別紙2-３】経費所要額精算調書(複数年度合計)'!F15</f>
        <v>0</v>
      </c>
      <c r="J209" s="379"/>
      <c r="K209" s="379"/>
      <c r="L209" s="379"/>
      <c r="M209" s="200" t="s">
        <v>324</v>
      </c>
      <c r="N209" s="76"/>
      <c r="O209" s="76"/>
      <c r="P209" s="76"/>
      <c r="Q209" s="76"/>
      <c r="R209" s="76"/>
      <c r="S209" s="121"/>
    </row>
    <row r="210" spans="1:27" ht="30" customHeight="1" x14ac:dyDescent="0.45">
      <c r="A210" s="97"/>
      <c r="B210" s="387" t="s">
        <v>325</v>
      </c>
      <c r="C210" s="387"/>
      <c r="D210" s="387"/>
      <c r="E210" s="387"/>
      <c r="F210" s="387"/>
      <c r="G210" s="387"/>
      <c r="H210" s="387"/>
      <c r="I210" s="379">
        <f>I209/2</f>
        <v>0</v>
      </c>
      <c r="J210" s="379"/>
      <c r="K210" s="379"/>
      <c r="L210" s="379"/>
      <c r="M210" s="388" t="s">
        <v>329</v>
      </c>
      <c r="N210" s="389"/>
      <c r="O210" s="389"/>
      <c r="P210" s="389"/>
      <c r="Q210" s="389"/>
      <c r="R210" s="389"/>
      <c r="S210" s="121"/>
    </row>
    <row r="211" spans="1:27" ht="30" customHeight="1" x14ac:dyDescent="0.45">
      <c r="A211" s="97"/>
      <c r="B211" s="380" t="s">
        <v>328</v>
      </c>
      <c r="C211" s="380"/>
      <c r="D211" s="380"/>
      <c r="E211" s="380"/>
      <c r="F211" s="380"/>
      <c r="G211" s="380"/>
      <c r="H211" s="380"/>
      <c r="I211" s="379">
        <f>IF(H203&gt;I210,I210,H203)</f>
        <v>0</v>
      </c>
      <c r="J211" s="379"/>
      <c r="K211" s="379"/>
      <c r="L211" s="379"/>
      <c r="M211" s="96" t="s">
        <v>322</v>
      </c>
      <c r="N211" s="96"/>
      <c r="O211" s="96"/>
      <c r="P211" s="96"/>
      <c r="Q211" s="96"/>
      <c r="R211" s="96"/>
      <c r="S211" s="121"/>
    </row>
    <row r="212" spans="1:27" ht="30" customHeight="1" x14ac:dyDescent="0.45">
      <c r="A212" s="97"/>
      <c r="B212" s="380" t="s">
        <v>326</v>
      </c>
      <c r="C212" s="380"/>
      <c r="D212" s="380"/>
      <c r="E212" s="380"/>
      <c r="F212" s="380"/>
      <c r="G212" s="380"/>
      <c r="H212" s="380"/>
      <c r="I212" s="379">
        <f>'【別紙2-1】経費所要額精算調書(R6)'!F15</f>
        <v>0</v>
      </c>
      <c r="J212" s="379"/>
      <c r="K212" s="379"/>
      <c r="L212" s="379"/>
      <c r="M212" s="96" t="s">
        <v>322</v>
      </c>
      <c r="O212" s="39"/>
      <c r="P212" s="39"/>
      <c r="Q212" s="39"/>
      <c r="R212" s="39"/>
      <c r="T212" s="96"/>
      <c r="U212" s="96"/>
      <c r="V212" s="96"/>
      <c r="W212" s="96"/>
      <c r="X212" s="96"/>
      <c r="Y212" s="96"/>
      <c r="Z212" s="96"/>
      <c r="AA212" s="96"/>
    </row>
    <row r="213" spans="1:27" ht="30" customHeight="1" x14ac:dyDescent="0.45">
      <c r="A213" s="97"/>
      <c r="B213" s="380" t="s">
        <v>327</v>
      </c>
      <c r="C213" s="380"/>
      <c r="D213" s="380"/>
      <c r="E213" s="380"/>
      <c r="F213" s="380"/>
      <c r="G213" s="380"/>
      <c r="H213" s="380"/>
      <c r="I213" s="379">
        <f>IFERROR(IF(I212/I209*H203&gt;100000000,100000000,I212/I209*H203),0)</f>
        <v>0</v>
      </c>
      <c r="J213" s="379"/>
      <c r="K213" s="379"/>
      <c r="L213" s="379"/>
      <c r="M213" s="361" t="s">
        <v>337</v>
      </c>
      <c r="N213" s="362"/>
      <c r="O213" s="362"/>
      <c r="P213" s="362"/>
      <c r="Q213" s="362"/>
      <c r="R213" s="362"/>
      <c r="S213" s="96"/>
      <c r="T213" s="96"/>
      <c r="U213" s="96"/>
      <c r="V213" s="96"/>
      <c r="W213" s="96"/>
      <c r="X213" s="96"/>
      <c r="Y213" s="96"/>
      <c r="Z213" s="96"/>
      <c r="AA213" s="96"/>
    </row>
    <row r="214" spans="1:27" ht="29.4" customHeight="1" x14ac:dyDescent="0.45">
      <c r="A214" s="97"/>
      <c r="B214" s="380" t="s">
        <v>346</v>
      </c>
      <c r="C214" s="380"/>
      <c r="D214" s="380"/>
      <c r="E214" s="380"/>
      <c r="F214" s="380"/>
      <c r="G214" s="380"/>
      <c r="H214" s="380"/>
      <c r="I214" s="379">
        <f>I209-I212</f>
        <v>0</v>
      </c>
      <c r="J214" s="379"/>
      <c r="K214" s="379"/>
      <c r="L214" s="379"/>
      <c r="M214" s="96" t="s">
        <v>322</v>
      </c>
      <c r="N214" s="381"/>
      <c r="O214" s="381"/>
      <c r="P214" s="381"/>
      <c r="Q214" s="381"/>
      <c r="R214" s="381"/>
      <c r="S214" s="107"/>
    </row>
    <row r="215" spans="1:27" ht="29.4" customHeight="1" x14ac:dyDescent="0.45">
      <c r="A215" s="97"/>
      <c r="B215" s="380" t="s">
        <v>347</v>
      </c>
      <c r="C215" s="380"/>
      <c r="D215" s="380"/>
      <c r="E215" s="380"/>
      <c r="F215" s="380"/>
      <c r="G215" s="380"/>
      <c r="H215" s="380"/>
      <c r="I215" s="379">
        <f>IFERROR(IF(I214/I209*H203&gt;100000000,100000000,I214/I209*H203),0)</f>
        <v>0</v>
      </c>
      <c r="J215" s="379"/>
      <c r="K215" s="379"/>
      <c r="L215" s="379"/>
      <c r="M215" s="361" t="s">
        <v>338</v>
      </c>
      <c r="N215" s="362"/>
      <c r="O215" s="362"/>
      <c r="P215" s="362"/>
      <c r="Q215" s="362"/>
      <c r="R215" s="362"/>
      <c r="S215" s="203"/>
    </row>
    <row r="216" spans="1:27" ht="27.6" customHeight="1" x14ac:dyDescent="0.45">
      <c r="A216" s="97"/>
      <c r="B216" s="380" t="s">
        <v>348</v>
      </c>
      <c r="C216" s="380"/>
      <c r="D216" s="380"/>
      <c r="E216" s="380"/>
      <c r="F216" s="380"/>
      <c r="G216" s="380"/>
      <c r="H216" s="380"/>
      <c r="I216" s="379">
        <f>IFERROR(I213+I215,0)</f>
        <v>0</v>
      </c>
      <c r="J216" s="379"/>
      <c r="K216" s="379"/>
      <c r="L216" s="379"/>
      <c r="M216" s="361" t="s">
        <v>322</v>
      </c>
      <c r="N216" s="362"/>
      <c r="O216" s="362"/>
      <c r="P216" s="362"/>
      <c r="Q216" s="362"/>
      <c r="R216" s="362"/>
      <c r="S216" s="203"/>
    </row>
    <row r="217" spans="1:27" ht="16.2" x14ac:dyDescent="0.45">
      <c r="A217" s="97"/>
      <c r="B217" s="200"/>
      <c r="C217" s="200"/>
      <c r="D217" s="200"/>
      <c r="E217" s="200"/>
      <c r="F217" s="200"/>
      <c r="G217" s="200"/>
      <c r="H217" s="200"/>
      <c r="I217" s="200"/>
      <c r="J217" s="200"/>
      <c r="K217" s="200"/>
      <c r="L217" s="200"/>
      <c r="M217" s="200"/>
      <c r="N217" s="200"/>
      <c r="O217" s="200"/>
      <c r="P217" s="200"/>
      <c r="Q217" s="200"/>
      <c r="R217" s="200"/>
      <c r="S217" s="121"/>
    </row>
    <row r="218" spans="1:27" ht="16.2" x14ac:dyDescent="0.45">
      <c r="A218" s="361" t="s">
        <v>357</v>
      </c>
      <c r="B218" s="362"/>
      <c r="C218" s="362"/>
      <c r="D218" s="362"/>
      <c r="E218" s="362"/>
      <c r="F218" s="362"/>
      <c r="G218" s="362"/>
      <c r="H218" s="41"/>
      <c r="I218" s="41"/>
      <c r="J218" s="41"/>
      <c r="K218" s="41"/>
      <c r="L218" s="41"/>
      <c r="M218" s="41"/>
      <c r="N218" s="41"/>
      <c r="O218" s="41"/>
      <c r="P218" s="41"/>
      <c r="Q218" s="41"/>
      <c r="R218" s="41"/>
      <c r="S218" s="72"/>
    </row>
    <row r="219" spans="1:27" ht="14.4" x14ac:dyDescent="0.45">
      <c r="A219" s="603" t="s">
        <v>219</v>
      </c>
      <c r="B219" s="423"/>
      <c r="C219" s="423"/>
      <c r="D219" s="423"/>
      <c r="E219" s="423"/>
      <c r="F219" s="423"/>
      <c r="G219" s="423"/>
      <c r="H219" s="423"/>
      <c r="I219" s="423"/>
      <c r="J219" s="423"/>
      <c r="K219" s="423"/>
      <c r="L219" s="423"/>
      <c r="M219" s="423"/>
      <c r="N219" s="423"/>
      <c r="O219" s="423"/>
      <c r="P219" s="423"/>
      <c r="Q219" s="423"/>
      <c r="R219" s="423"/>
      <c r="S219" s="424"/>
    </row>
    <row r="220" spans="1:27" ht="14.4" x14ac:dyDescent="0.45">
      <c r="A220" s="687" t="s">
        <v>220</v>
      </c>
      <c r="B220" s="688"/>
      <c r="C220" s="688"/>
      <c r="D220" s="688"/>
      <c r="E220" s="688"/>
      <c r="F220" s="688"/>
      <c r="G220" s="688"/>
      <c r="H220" s="688"/>
      <c r="I220" s="688"/>
      <c r="J220" s="688"/>
      <c r="K220" s="688"/>
      <c r="L220" s="688"/>
      <c r="M220" s="688"/>
      <c r="N220" s="688"/>
      <c r="O220" s="688"/>
      <c r="P220" s="688"/>
      <c r="Q220" s="688"/>
      <c r="R220" s="688"/>
      <c r="S220" s="689"/>
    </row>
    <row r="221" spans="1:27" ht="16.2" x14ac:dyDescent="0.45">
      <c r="A221" s="69"/>
      <c r="B221" s="511" t="s">
        <v>221</v>
      </c>
      <c r="C221" s="512"/>
      <c r="D221" s="512"/>
      <c r="E221" s="512"/>
      <c r="F221" s="512"/>
      <c r="G221" s="512"/>
      <c r="H221" s="680"/>
      <c r="I221" s="309"/>
      <c r="J221" s="309"/>
      <c r="K221" s="607"/>
      <c r="L221" s="83" t="s">
        <v>75</v>
      </c>
      <c r="M221" s="141"/>
      <c r="N221" s="123"/>
      <c r="O221" s="41"/>
      <c r="P221" s="41"/>
      <c r="Q221" s="41"/>
      <c r="R221" s="41"/>
      <c r="S221" s="72"/>
    </row>
    <row r="222" spans="1:27" ht="16.8" thickBot="1" x14ac:dyDescent="0.5">
      <c r="A222" s="69"/>
      <c r="B222" s="383" t="s">
        <v>222</v>
      </c>
      <c r="C222" s="384"/>
      <c r="D222" s="384"/>
      <c r="E222" s="384"/>
      <c r="F222" s="384"/>
      <c r="G222" s="384"/>
      <c r="H222" s="677"/>
      <c r="I222" s="678"/>
      <c r="J222" s="678"/>
      <c r="K222" s="679"/>
      <c r="L222" s="158" t="s">
        <v>75</v>
      </c>
      <c r="M222" s="142"/>
      <c r="N222" s="123"/>
      <c r="O222" s="41"/>
      <c r="P222" s="41"/>
      <c r="Q222" s="41"/>
      <c r="R222" s="41"/>
      <c r="S222" s="72"/>
    </row>
    <row r="223" spans="1:27" ht="16.8" thickTop="1" x14ac:dyDescent="0.45">
      <c r="A223" s="165"/>
      <c r="B223" s="691" t="s">
        <v>223</v>
      </c>
      <c r="C223" s="692"/>
      <c r="D223" s="692"/>
      <c r="E223" s="692"/>
      <c r="F223" s="692"/>
      <c r="G223" s="692"/>
      <c r="H223" s="675"/>
      <c r="I223" s="676"/>
      <c r="J223" s="676"/>
      <c r="K223" s="676"/>
      <c r="L223" s="164" t="s">
        <v>224</v>
      </c>
      <c r="M223" s="166"/>
      <c r="N223" s="167"/>
      <c r="O223" s="168"/>
      <c r="P223" s="168"/>
      <c r="Q223" s="168"/>
      <c r="R223" s="168"/>
      <c r="S223" s="169"/>
    </row>
    <row r="224" spans="1:27" ht="16.2" x14ac:dyDescent="0.45">
      <c r="A224" s="163"/>
      <c r="B224" s="382" t="s">
        <v>225</v>
      </c>
      <c r="C224" s="382"/>
      <c r="D224" s="382"/>
      <c r="E224" s="382"/>
      <c r="F224" s="382"/>
      <c r="G224" s="382"/>
      <c r="H224" s="382"/>
      <c r="I224" s="382"/>
      <c r="J224" s="382"/>
      <c r="K224" s="382"/>
      <c r="L224" s="382"/>
      <c r="M224" s="382"/>
      <c r="N224" s="382"/>
      <c r="O224" s="382"/>
      <c r="P224" s="382"/>
      <c r="Q224" s="382"/>
      <c r="R224" s="382"/>
      <c r="S224" s="170"/>
    </row>
    <row r="225" spans="1:19" ht="16.2" x14ac:dyDescent="0.45">
      <c r="A225" s="163"/>
      <c r="B225" s="690" t="s">
        <v>226</v>
      </c>
      <c r="C225" s="690"/>
      <c r="D225" s="690"/>
      <c r="E225" s="690"/>
      <c r="F225" s="690"/>
      <c r="G225" s="690"/>
      <c r="H225" s="690"/>
      <c r="I225" s="690"/>
      <c r="J225" s="690"/>
      <c r="K225" s="690"/>
      <c r="L225" s="690"/>
      <c r="M225" s="690"/>
      <c r="N225" s="690"/>
      <c r="O225" s="690"/>
      <c r="P225" s="690"/>
      <c r="Q225" s="690"/>
      <c r="R225" s="690"/>
      <c r="S225" s="170"/>
    </row>
    <row r="226" spans="1:19" ht="16.2" x14ac:dyDescent="0.45">
      <c r="A226" s="163"/>
      <c r="B226" s="690"/>
      <c r="C226" s="690"/>
      <c r="D226" s="690"/>
      <c r="E226" s="690"/>
      <c r="F226" s="690"/>
      <c r="G226" s="690"/>
      <c r="H226" s="690"/>
      <c r="I226" s="690"/>
      <c r="J226" s="690"/>
      <c r="K226" s="690"/>
      <c r="L226" s="690"/>
      <c r="M226" s="690"/>
      <c r="N226" s="690"/>
      <c r="O226" s="690"/>
      <c r="P226" s="690"/>
      <c r="Q226" s="690"/>
      <c r="R226" s="690"/>
      <c r="S226" s="170"/>
    </row>
    <row r="227" spans="1:19" ht="16.2" x14ac:dyDescent="0.45">
      <c r="A227" s="163"/>
      <c r="B227" s="690" t="s">
        <v>227</v>
      </c>
      <c r="C227" s="690"/>
      <c r="D227" s="690"/>
      <c r="E227" s="690"/>
      <c r="F227" s="690"/>
      <c r="G227" s="690"/>
      <c r="H227" s="690"/>
      <c r="I227" s="690"/>
      <c r="J227" s="690"/>
      <c r="K227" s="690"/>
      <c r="L227" s="690"/>
      <c r="M227" s="690"/>
      <c r="N227" s="690"/>
      <c r="O227" s="690"/>
      <c r="P227" s="690"/>
      <c r="Q227" s="690"/>
      <c r="R227" s="690"/>
      <c r="S227" s="170"/>
    </row>
    <row r="228" spans="1:19" ht="16.2" x14ac:dyDescent="0.45">
      <c r="A228" s="163"/>
      <c r="B228" s="690"/>
      <c r="C228" s="690"/>
      <c r="D228" s="690"/>
      <c r="E228" s="690"/>
      <c r="F228" s="690"/>
      <c r="G228" s="690"/>
      <c r="H228" s="690"/>
      <c r="I228" s="690"/>
      <c r="J228" s="690"/>
      <c r="K228" s="690"/>
      <c r="L228" s="690"/>
      <c r="M228" s="690"/>
      <c r="N228" s="690"/>
      <c r="O228" s="690"/>
      <c r="P228" s="690"/>
      <c r="Q228" s="690"/>
      <c r="R228" s="690"/>
      <c r="S228" s="170"/>
    </row>
    <row r="229" spans="1:19" ht="16.2" x14ac:dyDescent="0.45">
      <c r="A229" s="171"/>
      <c r="B229" s="382" t="s">
        <v>228</v>
      </c>
      <c r="C229" s="382"/>
      <c r="D229" s="382"/>
      <c r="E229" s="382"/>
      <c r="F229" s="382"/>
      <c r="G229" s="382"/>
      <c r="H229" s="382"/>
      <c r="I229" s="382"/>
      <c r="J229" s="382"/>
      <c r="K229" s="382"/>
      <c r="L229" s="382"/>
      <c r="M229" s="382"/>
      <c r="N229" s="382"/>
      <c r="O229" s="382"/>
      <c r="P229" s="382"/>
      <c r="Q229" s="382"/>
      <c r="R229" s="382"/>
      <c r="S229" s="170"/>
    </row>
    <row r="230" spans="1:19" ht="14.4" customHeight="1" x14ac:dyDescent="0.45">
      <c r="A230" s="172"/>
      <c r="B230" s="378"/>
      <c r="C230" s="378"/>
      <c r="D230" s="378"/>
      <c r="E230" s="378"/>
      <c r="F230" s="378"/>
      <c r="G230" s="378"/>
      <c r="H230" s="378"/>
      <c r="I230" s="378"/>
      <c r="J230" s="378"/>
      <c r="K230" s="378"/>
      <c r="L230" s="378"/>
      <c r="M230" s="378"/>
      <c r="N230" s="378"/>
      <c r="O230" s="378"/>
      <c r="P230" s="378"/>
      <c r="Q230" s="378"/>
      <c r="R230" s="378"/>
      <c r="S230" s="233"/>
    </row>
    <row r="231" spans="1:19" ht="6.6" customHeight="1" x14ac:dyDescent="0.45">
      <c r="A231" s="175"/>
      <c r="B231" s="176"/>
      <c r="C231" s="175"/>
      <c r="D231" s="175"/>
      <c r="E231" s="175"/>
      <c r="F231" s="175"/>
      <c r="G231" s="175"/>
      <c r="H231" s="175"/>
      <c r="I231" s="175"/>
      <c r="J231" s="175"/>
      <c r="K231" s="175"/>
      <c r="L231" s="175"/>
      <c r="M231" s="175"/>
      <c r="N231" s="175"/>
      <c r="O231" s="175"/>
      <c r="P231" s="175"/>
      <c r="Q231" s="175"/>
      <c r="R231" s="175"/>
      <c r="S231" s="234"/>
    </row>
    <row r="232" spans="1:19" ht="16.2" x14ac:dyDescent="0.45">
      <c r="A232" s="494" t="s">
        <v>229</v>
      </c>
      <c r="B232" s="494"/>
      <c r="C232" s="494"/>
      <c r="D232" s="494"/>
      <c r="E232" s="494"/>
      <c r="F232" s="162"/>
      <c r="G232" s="161"/>
      <c r="H232" s="161"/>
      <c r="I232" s="161"/>
      <c r="J232" s="161"/>
      <c r="K232" s="161"/>
      <c r="L232" s="161"/>
      <c r="M232" s="161"/>
      <c r="N232" s="161"/>
      <c r="O232" s="161"/>
      <c r="P232" s="161"/>
      <c r="Q232" s="161"/>
      <c r="R232" s="161"/>
      <c r="S232" s="173"/>
    </row>
    <row r="233" spans="1:19" s="123" customFormat="1" ht="16.2" x14ac:dyDescent="0.45">
      <c r="A233" s="160" t="s">
        <v>230</v>
      </c>
      <c r="B233" s="385" t="s">
        <v>358</v>
      </c>
      <c r="C233" s="385"/>
      <c r="D233" s="385"/>
      <c r="E233" s="385"/>
      <c r="F233" s="385"/>
      <c r="G233" s="385"/>
      <c r="H233" s="385"/>
      <c r="I233" s="385"/>
      <c r="J233" s="385"/>
      <c r="K233" s="385"/>
      <c r="L233" s="385"/>
      <c r="M233" s="385"/>
      <c r="N233" s="385"/>
      <c r="O233" s="385"/>
      <c r="P233" s="385"/>
      <c r="Q233" s="385"/>
      <c r="R233" s="385"/>
      <c r="S233" s="386"/>
    </row>
    <row r="234" spans="1:19" s="123" customFormat="1" ht="16.2" customHeight="1" x14ac:dyDescent="0.45">
      <c r="A234" s="58"/>
      <c r="B234" s="98" t="s">
        <v>359</v>
      </c>
      <c r="C234" s="96"/>
      <c r="D234" s="96"/>
      <c r="E234" s="362" t="s">
        <v>360</v>
      </c>
      <c r="F234" s="362"/>
      <c r="G234" s="362"/>
      <c r="H234" s="362"/>
      <c r="I234" s="362"/>
      <c r="J234" s="362"/>
      <c r="K234" s="362"/>
      <c r="L234" s="362"/>
      <c r="M234" s="362"/>
      <c r="N234" s="96"/>
      <c r="O234" s="96"/>
      <c r="P234" s="96"/>
      <c r="Q234" s="96"/>
      <c r="R234" s="96"/>
      <c r="S234" s="94"/>
    </row>
    <row r="235" spans="1:19" s="123" customFormat="1" ht="16.95" customHeight="1" x14ac:dyDescent="0.45">
      <c r="A235" s="58"/>
      <c r="B235" s="98" t="s">
        <v>345</v>
      </c>
      <c r="C235" s="98"/>
      <c r="E235" s="70" t="s">
        <v>319</v>
      </c>
      <c r="F235" s="70"/>
      <c r="G235" s="70"/>
      <c r="I235" s="70" t="s">
        <v>231</v>
      </c>
      <c r="J235" s="70"/>
      <c r="K235" s="70"/>
      <c r="L235" s="70"/>
      <c r="M235" s="98"/>
      <c r="N235" s="98"/>
      <c r="O235" s="98"/>
      <c r="P235" s="98"/>
      <c r="Q235" s="98"/>
      <c r="R235" s="98"/>
      <c r="S235" s="99"/>
    </row>
    <row r="236" spans="1:19" s="123" customFormat="1" ht="16.2" x14ac:dyDescent="0.45">
      <c r="A236" s="58"/>
      <c r="B236" s="389" t="s">
        <v>232</v>
      </c>
      <c r="C236" s="389"/>
      <c r="D236" s="389"/>
      <c r="E236" s="389"/>
      <c r="F236" s="389"/>
      <c r="G236" s="389"/>
      <c r="H236" s="389"/>
      <c r="I236" s="389"/>
      <c r="J236" s="389"/>
      <c r="K236" s="389"/>
      <c r="L236" s="389"/>
      <c r="M236" s="389"/>
      <c r="N236" s="389"/>
      <c r="O236" s="389"/>
      <c r="P236" s="389"/>
      <c r="Q236" s="389"/>
      <c r="R236" s="389"/>
      <c r="S236" s="72"/>
    </row>
    <row r="237" spans="1:19" s="123" customFormat="1" ht="16.95" customHeight="1" x14ac:dyDescent="0.45">
      <c r="A237" s="58"/>
      <c r="B237" s="41"/>
      <c r="C237" s="41"/>
      <c r="D237" s="41"/>
      <c r="E237" s="41"/>
      <c r="F237" s="41"/>
      <c r="G237" s="41"/>
      <c r="H237" s="41"/>
      <c r="I237" s="41"/>
      <c r="J237" s="41"/>
      <c r="K237" s="41"/>
      <c r="L237" s="41"/>
      <c r="M237" s="41"/>
      <c r="N237" s="41"/>
      <c r="O237" s="41"/>
      <c r="P237" s="41"/>
      <c r="Q237" s="41"/>
      <c r="R237" s="41"/>
      <c r="S237" s="72"/>
    </row>
    <row r="238" spans="1:19" ht="16.2" x14ac:dyDescent="0.45">
      <c r="A238" s="58"/>
      <c r="B238" s="521" t="s">
        <v>233</v>
      </c>
      <c r="C238" s="521"/>
      <c r="D238" s="521"/>
      <c r="E238" s="521"/>
      <c r="F238" s="521"/>
      <c r="G238" s="521"/>
      <c r="H238" s="521"/>
      <c r="I238" s="521"/>
      <c r="J238" s="521"/>
      <c r="K238" s="521"/>
      <c r="L238" s="521"/>
      <c r="M238" s="521"/>
      <c r="N238" s="521"/>
      <c r="O238" s="521"/>
      <c r="P238" s="521"/>
      <c r="Q238" s="521"/>
      <c r="R238" s="521"/>
      <c r="S238" s="522"/>
    </row>
    <row r="239" spans="1:19" ht="14.4" x14ac:dyDescent="0.45">
      <c r="A239" s="58"/>
      <c r="B239" s="321" t="s">
        <v>234</v>
      </c>
      <c r="C239" s="321"/>
      <c r="D239" s="321"/>
      <c r="E239" s="321"/>
      <c r="F239" s="321"/>
      <c r="G239" s="321"/>
      <c r="H239" s="321"/>
      <c r="I239" s="321"/>
      <c r="J239" s="321"/>
      <c r="K239" s="321"/>
      <c r="L239" s="321"/>
      <c r="M239" s="321"/>
      <c r="N239" s="321"/>
      <c r="O239" s="321"/>
      <c r="P239" s="321"/>
      <c r="Q239" s="321"/>
      <c r="R239" s="321"/>
      <c r="S239" s="693"/>
    </row>
    <row r="240" spans="1:19" ht="14.4" x14ac:dyDescent="0.45">
      <c r="A240" s="58"/>
      <c r="B240" s="321"/>
      <c r="C240" s="321"/>
      <c r="D240" s="321"/>
      <c r="E240" s="321"/>
      <c r="F240" s="321"/>
      <c r="G240" s="321"/>
      <c r="H240" s="321"/>
      <c r="I240" s="321"/>
      <c r="J240" s="321"/>
      <c r="K240" s="321"/>
      <c r="L240" s="321"/>
      <c r="M240" s="321"/>
      <c r="N240" s="321"/>
      <c r="O240" s="321"/>
      <c r="P240" s="321"/>
      <c r="Q240" s="321"/>
      <c r="R240" s="321"/>
      <c r="S240" s="693"/>
    </row>
    <row r="241" spans="1:19" ht="14.4" x14ac:dyDescent="0.45">
      <c r="A241" s="58"/>
      <c r="B241" s="423" t="s">
        <v>235</v>
      </c>
      <c r="C241" s="423"/>
      <c r="D241" s="423"/>
      <c r="E241" s="423"/>
      <c r="F241" s="423"/>
      <c r="G241" s="423"/>
      <c r="H241" s="423"/>
      <c r="I241" s="423"/>
      <c r="J241" s="423"/>
      <c r="K241" s="423"/>
      <c r="L241" s="423"/>
      <c r="M241" s="423"/>
      <c r="N241" s="423"/>
      <c r="O241" s="423"/>
      <c r="P241" s="423"/>
      <c r="Q241" s="423"/>
      <c r="R241" s="423"/>
      <c r="S241" s="424"/>
    </row>
    <row r="242" spans="1:19" ht="16.2" x14ac:dyDescent="0.45">
      <c r="A242" s="58"/>
      <c r="B242" s="521"/>
      <c r="C242" s="521"/>
      <c r="D242" s="521"/>
      <c r="E242" s="521"/>
      <c r="F242" s="521"/>
      <c r="G242" s="521"/>
      <c r="H242" s="521"/>
      <c r="I242" s="521"/>
      <c r="J242" s="521"/>
      <c r="K242" s="521"/>
      <c r="L242" s="521"/>
      <c r="M242" s="521"/>
      <c r="N242" s="521"/>
      <c r="O242" s="521"/>
      <c r="P242" s="521"/>
      <c r="Q242" s="521"/>
      <c r="R242" s="521"/>
      <c r="S242" s="522"/>
    </row>
    <row r="243" spans="1:19" ht="16.2" x14ac:dyDescent="0.45">
      <c r="A243" s="58"/>
      <c r="B243" s="521" t="s">
        <v>236</v>
      </c>
      <c r="C243" s="521"/>
      <c r="D243" s="521"/>
      <c r="E243" s="521"/>
      <c r="F243" s="521"/>
      <c r="G243" s="521"/>
      <c r="H243" s="521"/>
      <c r="I243" s="521"/>
      <c r="J243" s="521"/>
      <c r="K243" s="521"/>
      <c r="L243" s="521"/>
      <c r="M243" s="521"/>
      <c r="N243" s="521"/>
      <c r="O243" s="521"/>
      <c r="P243" s="521"/>
      <c r="Q243" s="521"/>
      <c r="R243" s="521"/>
      <c r="S243" s="522"/>
    </row>
    <row r="244" spans="1:19" ht="16.2" x14ac:dyDescent="0.45">
      <c r="A244" s="58"/>
      <c r="B244" s="147"/>
      <c r="C244" s="519" t="s">
        <v>237</v>
      </c>
      <c r="D244" s="520"/>
      <c r="E244" s="148" t="s">
        <v>238</v>
      </c>
      <c r="F244" s="519" t="s">
        <v>239</v>
      </c>
      <c r="G244" s="520"/>
      <c r="H244" s="148" t="s">
        <v>240</v>
      </c>
      <c r="I244" s="519" t="s">
        <v>241</v>
      </c>
      <c r="J244" s="520"/>
      <c r="K244" s="148" t="s">
        <v>242</v>
      </c>
      <c r="L244" s="148" t="s">
        <v>243</v>
      </c>
      <c r="M244" s="519" t="s">
        <v>244</v>
      </c>
      <c r="N244" s="520"/>
      <c r="O244" s="148" t="s">
        <v>245</v>
      </c>
      <c r="P244" s="519" t="s">
        <v>246</v>
      </c>
      <c r="Q244" s="520"/>
      <c r="R244" s="149" t="s">
        <v>247</v>
      </c>
      <c r="S244" s="150"/>
    </row>
    <row r="245" spans="1:19" ht="16.2" x14ac:dyDescent="0.45">
      <c r="A245" s="58"/>
      <c r="B245" s="151" t="s">
        <v>248</v>
      </c>
      <c r="C245" s="308"/>
      <c r="D245" s="607"/>
      <c r="E245" s="190"/>
      <c r="F245" s="532"/>
      <c r="G245" s="533"/>
      <c r="H245" s="190"/>
      <c r="I245" s="532"/>
      <c r="J245" s="533"/>
      <c r="K245" s="190"/>
      <c r="L245" s="190"/>
      <c r="M245" s="532"/>
      <c r="N245" s="533"/>
      <c r="O245" s="190"/>
      <c r="P245" s="532"/>
      <c r="Q245" s="533"/>
      <c r="R245" s="191"/>
      <c r="S245" s="94"/>
    </row>
    <row r="246" spans="1:19" ht="16.2" x14ac:dyDescent="0.45">
      <c r="A246" s="58"/>
      <c r="B246" s="152" t="s">
        <v>249</v>
      </c>
      <c r="C246" s="331"/>
      <c r="D246" s="529"/>
      <c r="E246" s="192"/>
      <c r="F246" s="402"/>
      <c r="G246" s="528"/>
      <c r="H246" s="192"/>
      <c r="I246" s="402"/>
      <c r="J246" s="528"/>
      <c r="K246" s="192"/>
      <c r="L246" s="192"/>
      <c r="M246" s="402"/>
      <c r="N246" s="528"/>
      <c r="O246" s="192"/>
      <c r="P246" s="402"/>
      <c r="Q246" s="528"/>
      <c r="R246" s="193"/>
      <c r="S246" s="94"/>
    </row>
    <row r="247" spans="1:19" ht="16.2" x14ac:dyDescent="0.45">
      <c r="A247" s="58"/>
      <c r="B247" s="152" t="s">
        <v>250</v>
      </c>
      <c r="C247" s="331"/>
      <c r="D247" s="529"/>
      <c r="E247" s="192"/>
      <c r="F247" s="402"/>
      <c r="G247" s="528"/>
      <c r="H247" s="192"/>
      <c r="I247" s="402"/>
      <c r="J247" s="528"/>
      <c r="K247" s="192"/>
      <c r="L247" s="192"/>
      <c r="M247" s="402"/>
      <c r="N247" s="528"/>
      <c r="O247" s="192"/>
      <c r="P247" s="402"/>
      <c r="Q247" s="528"/>
      <c r="R247" s="193"/>
      <c r="S247" s="94"/>
    </row>
    <row r="248" spans="1:19" ht="16.2" x14ac:dyDescent="0.45">
      <c r="A248" s="58"/>
      <c r="B248" s="152"/>
      <c r="C248" s="331"/>
      <c r="D248" s="529"/>
      <c r="E248" s="192"/>
      <c r="F248" s="402"/>
      <c r="G248" s="528"/>
      <c r="H248" s="192"/>
      <c r="I248" s="402"/>
      <c r="J248" s="528"/>
      <c r="K248" s="192"/>
      <c r="L248" s="192"/>
      <c r="M248" s="402"/>
      <c r="N248" s="528"/>
      <c r="O248" s="192"/>
      <c r="P248" s="402"/>
      <c r="Q248" s="528"/>
      <c r="R248" s="193"/>
      <c r="S248" s="94"/>
    </row>
    <row r="249" spans="1:19" ht="16.2" x14ac:dyDescent="0.45">
      <c r="A249" s="58"/>
      <c r="B249" s="152" t="s">
        <v>251</v>
      </c>
      <c r="C249" s="331"/>
      <c r="D249" s="529"/>
      <c r="E249" s="192"/>
      <c r="F249" s="402"/>
      <c r="G249" s="528"/>
      <c r="H249" s="192"/>
      <c r="I249" s="402"/>
      <c r="J249" s="528"/>
      <c r="K249" s="192"/>
      <c r="L249" s="192"/>
      <c r="M249" s="402"/>
      <c r="N249" s="528"/>
      <c r="O249" s="192"/>
      <c r="P249" s="402"/>
      <c r="Q249" s="528"/>
      <c r="R249" s="193"/>
      <c r="S249" s="94"/>
    </row>
    <row r="250" spans="1:19" ht="16.2" x14ac:dyDescent="0.45">
      <c r="A250" s="58"/>
      <c r="B250" s="153"/>
      <c r="C250" s="319"/>
      <c r="D250" s="530"/>
      <c r="E250" s="194"/>
      <c r="F250" s="348"/>
      <c r="G250" s="531"/>
      <c r="H250" s="194"/>
      <c r="I250" s="348"/>
      <c r="J250" s="531"/>
      <c r="K250" s="194"/>
      <c r="L250" s="194"/>
      <c r="M250" s="348"/>
      <c r="N250" s="531"/>
      <c r="O250" s="194"/>
      <c r="P250" s="348"/>
      <c r="Q250" s="531"/>
      <c r="R250" s="195"/>
      <c r="S250" s="94"/>
    </row>
    <row r="251" spans="1:19" ht="10.199999999999999" customHeight="1" x14ac:dyDescent="0.45">
      <c r="A251" s="58"/>
      <c r="B251" s="521"/>
      <c r="C251" s="521"/>
      <c r="D251" s="521"/>
      <c r="E251" s="521"/>
      <c r="F251" s="521"/>
      <c r="G251" s="521"/>
      <c r="H251" s="521"/>
      <c r="I251" s="521"/>
      <c r="J251" s="521"/>
      <c r="K251" s="521"/>
      <c r="L251" s="521"/>
      <c r="M251" s="521"/>
      <c r="N251" s="521"/>
      <c r="O251" s="521"/>
      <c r="P251" s="521"/>
      <c r="Q251" s="521"/>
      <c r="R251" s="521"/>
      <c r="S251" s="522"/>
    </row>
    <row r="252" spans="1:19" ht="16.2" x14ac:dyDescent="0.45">
      <c r="A252" s="58"/>
      <c r="B252" s="521" t="s">
        <v>252</v>
      </c>
      <c r="C252" s="521"/>
      <c r="D252" s="521"/>
      <c r="E252" s="521"/>
      <c r="F252" s="521"/>
      <c r="G252" s="521"/>
      <c r="H252" s="521"/>
      <c r="I252" s="521"/>
      <c r="J252" s="521"/>
      <c r="K252" s="521"/>
      <c r="L252" s="521"/>
      <c r="M252" s="521"/>
      <c r="N252" s="521"/>
      <c r="O252" s="521"/>
      <c r="P252" s="521"/>
      <c r="Q252" s="521"/>
      <c r="R252" s="521"/>
      <c r="S252" s="522"/>
    </row>
    <row r="253" spans="1:19" ht="16.2" x14ac:dyDescent="0.45">
      <c r="A253" s="58"/>
      <c r="B253" s="147"/>
      <c r="C253" s="519" t="s">
        <v>237</v>
      </c>
      <c r="D253" s="520"/>
      <c r="E253" s="148" t="s">
        <v>238</v>
      </c>
      <c r="F253" s="519" t="s">
        <v>239</v>
      </c>
      <c r="G253" s="520"/>
      <c r="H253" s="148" t="s">
        <v>240</v>
      </c>
      <c r="I253" s="519" t="s">
        <v>241</v>
      </c>
      <c r="J253" s="520"/>
      <c r="K253" s="148" t="s">
        <v>242</v>
      </c>
      <c r="L253" s="148" t="s">
        <v>243</v>
      </c>
      <c r="M253" s="519" t="s">
        <v>244</v>
      </c>
      <c r="N253" s="520"/>
      <c r="O253" s="148" t="s">
        <v>245</v>
      </c>
      <c r="P253" s="519" t="s">
        <v>246</v>
      </c>
      <c r="Q253" s="520"/>
      <c r="R253" s="149" t="s">
        <v>247</v>
      </c>
      <c r="S253" s="150"/>
    </row>
    <row r="254" spans="1:19" ht="16.2" x14ac:dyDescent="0.45">
      <c r="A254" s="58"/>
      <c r="B254" s="196"/>
      <c r="C254" s="532"/>
      <c r="D254" s="533"/>
      <c r="E254" s="190"/>
      <c r="F254" s="532"/>
      <c r="G254" s="533"/>
      <c r="H254" s="190"/>
      <c r="I254" s="532"/>
      <c r="J254" s="533"/>
      <c r="K254" s="190"/>
      <c r="L254" s="190"/>
      <c r="M254" s="532"/>
      <c r="N254" s="533"/>
      <c r="O254" s="190"/>
      <c r="P254" s="532"/>
      <c r="Q254" s="533"/>
      <c r="R254" s="191"/>
      <c r="S254" s="94"/>
    </row>
    <row r="255" spans="1:19" ht="16.2" x14ac:dyDescent="0.45">
      <c r="A255" s="58"/>
      <c r="B255" s="197"/>
      <c r="C255" s="402"/>
      <c r="D255" s="528"/>
      <c r="E255" s="192"/>
      <c r="F255" s="402"/>
      <c r="G255" s="528"/>
      <c r="H255" s="192"/>
      <c r="I255" s="402"/>
      <c r="J255" s="528"/>
      <c r="K255" s="192"/>
      <c r="L255" s="192"/>
      <c r="M255" s="402"/>
      <c r="N255" s="528"/>
      <c r="O255" s="192"/>
      <c r="P255" s="402"/>
      <c r="Q255" s="528"/>
      <c r="R255" s="193"/>
      <c r="S255" s="94"/>
    </row>
    <row r="256" spans="1:19" ht="16.2" x14ac:dyDescent="0.45">
      <c r="A256" s="58"/>
      <c r="B256" s="197"/>
      <c r="C256" s="402"/>
      <c r="D256" s="528"/>
      <c r="E256" s="192"/>
      <c r="F256" s="402"/>
      <c r="G256" s="528"/>
      <c r="H256" s="192"/>
      <c r="I256" s="402"/>
      <c r="J256" s="528"/>
      <c r="K256" s="192"/>
      <c r="L256" s="192"/>
      <c r="M256" s="402"/>
      <c r="N256" s="528"/>
      <c r="O256" s="192"/>
      <c r="P256" s="402"/>
      <c r="Q256" s="528"/>
      <c r="R256" s="193"/>
      <c r="S256" s="94"/>
    </row>
    <row r="257" spans="1:19" ht="16.2" x14ac:dyDescent="0.45">
      <c r="A257" s="154"/>
      <c r="B257" s="198"/>
      <c r="C257" s="348"/>
      <c r="D257" s="531"/>
      <c r="E257" s="194"/>
      <c r="F257" s="348"/>
      <c r="G257" s="531"/>
      <c r="H257" s="194"/>
      <c r="I257" s="348"/>
      <c r="J257" s="531"/>
      <c r="K257" s="194"/>
      <c r="L257" s="194"/>
      <c r="M257" s="348"/>
      <c r="N257" s="531"/>
      <c r="O257" s="194"/>
      <c r="P257" s="348"/>
      <c r="Q257" s="531"/>
      <c r="R257" s="195"/>
      <c r="S257" s="155"/>
    </row>
    <row r="258" spans="1:19" s="123" customFormat="1" ht="10.199999999999999" customHeight="1" x14ac:dyDescent="0.45">
      <c r="A258" s="59"/>
      <c r="B258" s="70"/>
      <c r="C258" s="70"/>
      <c r="D258" s="70"/>
      <c r="E258" s="70"/>
      <c r="F258" s="70"/>
      <c r="G258" s="70"/>
      <c r="H258" s="70"/>
      <c r="I258" s="70"/>
      <c r="J258" s="70"/>
      <c r="K258" s="70"/>
      <c r="L258" s="70"/>
      <c r="M258" s="70"/>
      <c r="N258" s="70"/>
      <c r="O258" s="70"/>
      <c r="P258" s="70"/>
      <c r="Q258" s="70"/>
      <c r="R258" s="70"/>
      <c r="S258" s="156"/>
    </row>
    <row r="259" spans="1:19" s="123" customFormat="1" ht="8.4" customHeight="1" x14ac:dyDescent="0.45">
      <c r="A259" s="62"/>
      <c r="B259" s="60"/>
      <c r="C259" s="60"/>
      <c r="D259" s="60"/>
      <c r="E259" s="60"/>
      <c r="F259" s="60"/>
      <c r="G259" s="60"/>
      <c r="H259" s="60"/>
      <c r="I259" s="60"/>
      <c r="J259" s="60"/>
      <c r="K259" s="60"/>
      <c r="L259" s="60"/>
      <c r="M259" s="60"/>
      <c r="N259" s="60"/>
      <c r="O259" s="60"/>
      <c r="P259" s="60"/>
      <c r="Q259" s="60"/>
      <c r="R259" s="60"/>
      <c r="S259" s="60"/>
    </row>
    <row r="260" spans="1:19" s="123" customFormat="1" ht="20.399999999999999" customHeight="1" x14ac:dyDescent="0.45">
      <c r="A260" s="493" t="s">
        <v>253</v>
      </c>
      <c r="B260" s="493"/>
      <c r="C260" s="493"/>
      <c r="D260" s="493"/>
      <c r="E260" s="493"/>
      <c r="F260" s="493"/>
      <c r="G260" s="493"/>
      <c r="H260" s="493"/>
      <c r="I260" s="493"/>
      <c r="J260" s="493"/>
      <c r="K260" s="493"/>
      <c r="L260" s="493"/>
      <c r="M260" s="493"/>
      <c r="N260" s="493"/>
      <c r="O260" s="493"/>
      <c r="P260" s="493"/>
      <c r="Q260" s="493"/>
      <c r="R260" s="493"/>
      <c r="S260" s="493"/>
    </row>
    <row r="261" spans="1:19" s="123" customFormat="1" ht="5.4" customHeight="1" x14ac:dyDescent="0.45">
      <c r="A261" s="218"/>
      <c r="B261" s="219"/>
      <c r="C261" s="219"/>
      <c r="D261" s="219"/>
      <c r="E261" s="219"/>
      <c r="F261" s="219"/>
      <c r="G261" s="219"/>
      <c r="H261" s="219"/>
      <c r="I261" s="219"/>
      <c r="J261" s="219"/>
      <c r="K261" s="219"/>
      <c r="L261" s="219"/>
      <c r="M261" s="219"/>
      <c r="N261" s="219"/>
      <c r="O261" s="219"/>
      <c r="P261" s="219"/>
      <c r="Q261" s="219"/>
      <c r="R261" s="219"/>
      <c r="S261" s="220"/>
    </row>
    <row r="262" spans="1:19" s="123" customFormat="1" ht="19.2" customHeight="1" x14ac:dyDescent="0.45">
      <c r="A262" s="361" t="s">
        <v>254</v>
      </c>
      <c r="B262" s="362"/>
      <c r="C262" s="362"/>
      <c r="D262" s="362"/>
      <c r="E262" s="362"/>
      <c r="F262" s="362"/>
      <c r="G262" s="362"/>
      <c r="H262" s="41"/>
      <c r="I262" s="41"/>
      <c r="J262" s="41"/>
      <c r="K262" s="41"/>
      <c r="L262" s="41"/>
      <c r="M262" s="41"/>
      <c r="N262" s="41"/>
      <c r="O262" s="41"/>
      <c r="P262" s="41"/>
      <c r="Q262" s="41"/>
      <c r="R262" s="41"/>
      <c r="S262" s="72"/>
    </row>
    <row r="263" spans="1:19" s="123" customFormat="1" ht="16.2" x14ac:dyDescent="0.45">
      <c r="A263" s="69"/>
      <c r="B263" s="423" t="s">
        <v>255</v>
      </c>
      <c r="C263" s="423"/>
      <c r="D263" s="423"/>
      <c r="E263" s="423"/>
      <c r="F263" s="423"/>
      <c r="G263" s="423"/>
      <c r="H263" s="423"/>
      <c r="I263" s="423"/>
      <c r="J263" s="423"/>
      <c r="K263" s="423"/>
      <c r="L263" s="423"/>
      <c r="M263" s="423"/>
      <c r="N263" s="423"/>
      <c r="O263" s="423"/>
      <c r="P263" s="423"/>
      <c r="Q263" s="423"/>
      <c r="R263" s="423"/>
      <c r="S263" s="424"/>
    </row>
    <row r="264" spans="1:19" ht="16.2" x14ac:dyDescent="0.45">
      <c r="A264" s="69"/>
      <c r="B264" s="561"/>
      <c r="C264" s="562"/>
      <c r="D264" s="562"/>
      <c r="E264" s="562"/>
      <c r="F264" s="562"/>
      <c r="G264" s="562"/>
      <c r="H264" s="562"/>
      <c r="I264" s="562"/>
      <c r="J264" s="562"/>
      <c r="K264" s="562"/>
      <c r="L264" s="562"/>
      <c r="M264" s="562"/>
      <c r="N264" s="562"/>
      <c r="O264" s="562"/>
      <c r="P264" s="562"/>
      <c r="Q264" s="562"/>
      <c r="R264" s="563"/>
      <c r="S264" s="72"/>
    </row>
    <row r="265" spans="1:19" ht="16.2" x14ac:dyDescent="0.45">
      <c r="A265" s="69"/>
      <c r="B265" s="564"/>
      <c r="C265" s="565"/>
      <c r="D265" s="565"/>
      <c r="E265" s="565"/>
      <c r="F265" s="565"/>
      <c r="G265" s="565"/>
      <c r="H265" s="565"/>
      <c r="I265" s="565"/>
      <c r="J265" s="565"/>
      <c r="K265" s="565"/>
      <c r="L265" s="565"/>
      <c r="M265" s="565"/>
      <c r="N265" s="565"/>
      <c r="O265" s="565"/>
      <c r="P265" s="565"/>
      <c r="Q265" s="565"/>
      <c r="R265" s="566"/>
      <c r="S265" s="72"/>
    </row>
    <row r="266" spans="1:19" ht="16.2" x14ac:dyDescent="0.45">
      <c r="A266" s="69"/>
      <c r="B266" s="564"/>
      <c r="C266" s="565"/>
      <c r="D266" s="565"/>
      <c r="E266" s="565"/>
      <c r="F266" s="565"/>
      <c r="G266" s="565"/>
      <c r="H266" s="565"/>
      <c r="I266" s="565"/>
      <c r="J266" s="565"/>
      <c r="K266" s="565"/>
      <c r="L266" s="565"/>
      <c r="M266" s="565"/>
      <c r="N266" s="565"/>
      <c r="O266" s="565"/>
      <c r="P266" s="565"/>
      <c r="Q266" s="565"/>
      <c r="R266" s="566"/>
      <c r="S266" s="72"/>
    </row>
    <row r="267" spans="1:19" ht="16.2" x14ac:dyDescent="0.45">
      <c r="A267" s="69"/>
      <c r="B267" s="564"/>
      <c r="C267" s="565"/>
      <c r="D267" s="565"/>
      <c r="E267" s="565"/>
      <c r="F267" s="565"/>
      <c r="G267" s="565"/>
      <c r="H267" s="565"/>
      <c r="I267" s="565"/>
      <c r="J267" s="565"/>
      <c r="K267" s="565"/>
      <c r="L267" s="565"/>
      <c r="M267" s="565"/>
      <c r="N267" s="565"/>
      <c r="O267" s="565"/>
      <c r="P267" s="565"/>
      <c r="Q267" s="565"/>
      <c r="R267" s="566"/>
      <c r="S267" s="72"/>
    </row>
    <row r="268" spans="1:19" ht="16.2" x14ac:dyDescent="0.45">
      <c r="A268" s="69"/>
      <c r="B268" s="567"/>
      <c r="C268" s="568"/>
      <c r="D268" s="568"/>
      <c r="E268" s="568"/>
      <c r="F268" s="568"/>
      <c r="G268" s="568"/>
      <c r="H268" s="568"/>
      <c r="I268" s="568"/>
      <c r="J268" s="568"/>
      <c r="K268" s="568"/>
      <c r="L268" s="568"/>
      <c r="M268" s="568"/>
      <c r="N268" s="568"/>
      <c r="O268" s="568"/>
      <c r="P268" s="568"/>
      <c r="Q268" s="568"/>
      <c r="R268" s="569"/>
      <c r="S268" s="72"/>
    </row>
    <row r="269" spans="1:19" s="123" customFormat="1" ht="11.4" customHeight="1" x14ac:dyDescent="0.45">
      <c r="A269" s="69"/>
      <c r="B269" s="73"/>
      <c r="C269" s="73"/>
      <c r="D269" s="41"/>
      <c r="E269" s="41"/>
      <c r="F269" s="41"/>
      <c r="G269" s="41"/>
      <c r="H269" s="41"/>
      <c r="I269" s="41"/>
      <c r="J269" s="41"/>
      <c r="K269" s="41"/>
      <c r="L269" s="41"/>
      <c r="M269" s="41"/>
      <c r="N269" s="41"/>
      <c r="O269" s="41"/>
      <c r="P269" s="41"/>
      <c r="Q269" s="41"/>
      <c r="R269" s="41"/>
      <c r="S269" s="72"/>
    </row>
    <row r="270" spans="1:19" s="123" customFormat="1" ht="16.2" x14ac:dyDescent="0.45">
      <c r="A270" s="361" t="s">
        <v>256</v>
      </c>
      <c r="B270" s="362"/>
      <c r="C270" s="362"/>
      <c r="D270" s="362"/>
      <c r="E270" s="362"/>
      <c r="F270" s="362"/>
      <c r="G270" s="362"/>
      <c r="H270" s="362"/>
      <c r="I270" s="362"/>
      <c r="J270" s="362"/>
      <c r="K270" s="362"/>
      <c r="L270" s="362"/>
      <c r="M270" s="362"/>
      <c r="N270" s="362"/>
      <c r="O270" s="362"/>
      <c r="P270" s="362"/>
      <c r="Q270" s="362"/>
      <c r="R270" s="362"/>
      <c r="S270" s="582"/>
    </row>
    <row r="271" spans="1:19" s="123" customFormat="1" ht="16.649999999999999" customHeight="1" x14ac:dyDescent="0.45">
      <c r="A271" s="69"/>
      <c r="B271" s="362" t="s">
        <v>257</v>
      </c>
      <c r="C271" s="362"/>
      <c r="D271" s="362"/>
      <c r="E271" s="362"/>
      <c r="F271" s="362"/>
      <c r="G271" s="362"/>
      <c r="H271" s="362"/>
      <c r="I271" s="362"/>
      <c r="J271" s="362"/>
      <c r="K271" s="362"/>
      <c r="L271" s="362"/>
      <c r="M271" s="362"/>
      <c r="N271" s="362"/>
      <c r="O271" s="362"/>
      <c r="P271" s="362"/>
      <c r="Q271" s="362"/>
      <c r="R271" s="362"/>
      <c r="S271" s="582"/>
    </row>
    <row r="272" spans="1:19" s="123" customFormat="1" ht="16.2" x14ac:dyDescent="0.45">
      <c r="A272" s="69"/>
      <c r="B272" s="423" t="s">
        <v>258</v>
      </c>
      <c r="C272" s="423"/>
      <c r="D272" s="423"/>
      <c r="E272" s="423"/>
      <c r="F272" s="423"/>
      <c r="G272" s="423"/>
      <c r="H272" s="423"/>
      <c r="I272" s="423"/>
      <c r="J272" s="423"/>
      <c r="K272" s="423"/>
      <c r="L272" s="423"/>
      <c r="M272" s="423"/>
      <c r="N272" s="423"/>
      <c r="O272" s="423"/>
      <c r="P272" s="423"/>
      <c r="Q272" s="423"/>
      <c r="R272" s="423"/>
      <c r="S272" s="424"/>
    </row>
    <row r="273" spans="1:19" s="123" customFormat="1" ht="16.2" x14ac:dyDescent="0.45">
      <c r="A273" s="69"/>
      <c r="B273" s="423" t="s">
        <v>259</v>
      </c>
      <c r="C273" s="423"/>
      <c r="D273" s="423"/>
      <c r="E273" s="423"/>
      <c r="F273" s="423"/>
      <c r="G273" s="423"/>
      <c r="H273" s="423"/>
      <c r="I273" s="423"/>
      <c r="J273" s="423"/>
      <c r="K273" s="423"/>
      <c r="L273" s="423"/>
      <c r="M273" s="423"/>
      <c r="N273" s="423"/>
      <c r="O273" s="423"/>
      <c r="P273" s="423"/>
      <c r="Q273" s="423"/>
      <c r="R273" s="423"/>
      <c r="S273" s="424"/>
    </row>
    <row r="274" spans="1:19" ht="16.2" x14ac:dyDescent="0.45">
      <c r="A274" s="69"/>
      <c r="B274" s="561"/>
      <c r="C274" s="562"/>
      <c r="D274" s="562"/>
      <c r="E274" s="562"/>
      <c r="F274" s="562"/>
      <c r="G274" s="562"/>
      <c r="H274" s="562"/>
      <c r="I274" s="562"/>
      <c r="J274" s="562"/>
      <c r="K274" s="562"/>
      <c r="L274" s="562"/>
      <c r="M274" s="562"/>
      <c r="N274" s="562"/>
      <c r="O274" s="562"/>
      <c r="P274" s="562"/>
      <c r="Q274" s="562"/>
      <c r="R274" s="563"/>
      <c r="S274" s="93"/>
    </row>
    <row r="275" spans="1:19" ht="16.2" x14ac:dyDescent="0.45">
      <c r="A275" s="69"/>
      <c r="B275" s="564"/>
      <c r="C275" s="565"/>
      <c r="D275" s="565"/>
      <c r="E275" s="565"/>
      <c r="F275" s="565"/>
      <c r="G275" s="565"/>
      <c r="H275" s="565"/>
      <c r="I275" s="565"/>
      <c r="J275" s="565"/>
      <c r="K275" s="565"/>
      <c r="L275" s="565"/>
      <c r="M275" s="565"/>
      <c r="N275" s="565"/>
      <c r="O275" s="565"/>
      <c r="P275" s="565"/>
      <c r="Q275" s="565"/>
      <c r="R275" s="566"/>
      <c r="S275" s="93"/>
    </row>
    <row r="276" spans="1:19" ht="16.2" x14ac:dyDescent="0.45">
      <c r="A276" s="69"/>
      <c r="B276" s="564"/>
      <c r="C276" s="565"/>
      <c r="D276" s="565"/>
      <c r="E276" s="565"/>
      <c r="F276" s="565"/>
      <c r="G276" s="565"/>
      <c r="H276" s="565"/>
      <c r="I276" s="565"/>
      <c r="J276" s="565"/>
      <c r="K276" s="565"/>
      <c r="L276" s="565"/>
      <c r="M276" s="565"/>
      <c r="N276" s="565"/>
      <c r="O276" s="565"/>
      <c r="P276" s="565"/>
      <c r="Q276" s="565"/>
      <c r="R276" s="566"/>
      <c r="S276" s="93"/>
    </row>
    <row r="277" spans="1:19" ht="16.2" x14ac:dyDescent="0.45">
      <c r="A277" s="69"/>
      <c r="B277" s="564"/>
      <c r="C277" s="565"/>
      <c r="D277" s="565"/>
      <c r="E277" s="565"/>
      <c r="F277" s="565"/>
      <c r="G277" s="565"/>
      <c r="H277" s="565"/>
      <c r="I277" s="565"/>
      <c r="J277" s="565"/>
      <c r="K277" s="565"/>
      <c r="L277" s="565"/>
      <c r="M277" s="565"/>
      <c r="N277" s="565"/>
      <c r="O277" s="565"/>
      <c r="P277" s="565"/>
      <c r="Q277" s="565"/>
      <c r="R277" s="566"/>
      <c r="S277" s="72"/>
    </row>
    <row r="278" spans="1:19" ht="16.2" x14ac:dyDescent="0.45">
      <c r="A278" s="69"/>
      <c r="B278" s="567"/>
      <c r="C278" s="568"/>
      <c r="D278" s="568"/>
      <c r="E278" s="568"/>
      <c r="F278" s="568"/>
      <c r="G278" s="568"/>
      <c r="H278" s="568"/>
      <c r="I278" s="568"/>
      <c r="J278" s="568"/>
      <c r="K278" s="568"/>
      <c r="L278" s="568"/>
      <c r="M278" s="568"/>
      <c r="N278" s="568"/>
      <c r="O278" s="568"/>
      <c r="P278" s="568"/>
      <c r="Q278" s="568"/>
      <c r="R278" s="569"/>
      <c r="S278" s="72"/>
    </row>
    <row r="279" spans="1:19" s="123" customFormat="1" ht="18.600000000000001" customHeight="1" x14ac:dyDescent="0.45">
      <c r="A279" s="69"/>
      <c r="B279" s="362" t="s">
        <v>260</v>
      </c>
      <c r="C279" s="362"/>
      <c r="D279" s="362"/>
      <c r="E279" s="362"/>
      <c r="F279" s="362"/>
      <c r="G279" s="362"/>
      <c r="H279" s="362"/>
      <c r="I279" s="362"/>
      <c r="J279" s="362"/>
      <c r="K279" s="362"/>
      <c r="L279" s="362"/>
      <c r="M279" s="362"/>
      <c r="N279" s="362"/>
      <c r="O279" s="362"/>
      <c r="P279" s="362"/>
      <c r="Q279" s="362"/>
      <c r="R279" s="362"/>
      <c r="S279" s="582"/>
    </row>
    <row r="280" spans="1:19" s="123" customFormat="1" ht="16.2" x14ac:dyDescent="0.45">
      <c r="A280" s="69"/>
      <c r="B280" s="423" t="s">
        <v>261</v>
      </c>
      <c r="C280" s="423"/>
      <c r="D280" s="423"/>
      <c r="E280" s="423"/>
      <c r="F280" s="423"/>
      <c r="G280" s="423"/>
      <c r="H280" s="423"/>
      <c r="I280" s="423"/>
      <c r="J280" s="423"/>
      <c r="K280" s="423"/>
      <c r="L280" s="423"/>
      <c r="M280" s="423"/>
      <c r="N280" s="423"/>
      <c r="O280" s="423"/>
      <c r="P280" s="423"/>
      <c r="Q280" s="423"/>
      <c r="R280" s="423"/>
      <c r="S280" s="424"/>
    </row>
    <row r="281" spans="1:19" s="123" customFormat="1" ht="16.2" x14ac:dyDescent="0.45">
      <c r="A281" s="69"/>
      <c r="B281" s="423" t="s">
        <v>262</v>
      </c>
      <c r="C281" s="423"/>
      <c r="D281" s="423"/>
      <c r="E281" s="423"/>
      <c r="F281" s="423"/>
      <c r="G281" s="423"/>
      <c r="H281" s="423"/>
      <c r="I281" s="423"/>
      <c r="J281" s="423"/>
      <c r="K281" s="423"/>
      <c r="L281" s="423"/>
      <c r="M281" s="423"/>
      <c r="N281" s="423"/>
      <c r="O281" s="423"/>
      <c r="P281" s="423"/>
      <c r="Q281" s="423"/>
      <c r="R281" s="423"/>
      <c r="S281" s="424"/>
    </row>
    <row r="282" spans="1:19" ht="16.2" x14ac:dyDescent="0.45">
      <c r="A282" s="69"/>
      <c r="B282" s="561"/>
      <c r="C282" s="562"/>
      <c r="D282" s="562"/>
      <c r="E282" s="562"/>
      <c r="F282" s="562"/>
      <c r="G282" s="562"/>
      <c r="H282" s="562"/>
      <c r="I282" s="562"/>
      <c r="J282" s="562"/>
      <c r="K282" s="562"/>
      <c r="L282" s="562"/>
      <c r="M282" s="562"/>
      <c r="N282" s="562"/>
      <c r="O282" s="562"/>
      <c r="P282" s="562"/>
      <c r="Q282" s="562"/>
      <c r="R282" s="563"/>
      <c r="S282" s="93"/>
    </row>
    <row r="283" spans="1:19" ht="16.2" x14ac:dyDescent="0.45">
      <c r="A283" s="69"/>
      <c r="B283" s="564"/>
      <c r="C283" s="565"/>
      <c r="D283" s="565"/>
      <c r="E283" s="565"/>
      <c r="F283" s="565"/>
      <c r="G283" s="565"/>
      <c r="H283" s="565"/>
      <c r="I283" s="565"/>
      <c r="J283" s="565"/>
      <c r="K283" s="565"/>
      <c r="L283" s="565"/>
      <c r="M283" s="565"/>
      <c r="N283" s="565"/>
      <c r="O283" s="565"/>
      <c r="P283" s="565"/>
      <c r="Q283" s="565"/>
      <c r="R283" s="566"/>
      <c r="S283" s="93"/>
    </row>
    <row r="284" spans="1:19" ht="16.2" x14ac:dyDescent="0.45">
      <c r="A284" s="69"/>
      <c r="B284" s="564"/>
      <c r="C284" s="565"/>
      <c r="D284" s="565"/>
      <c r="E284" s="565"/>
      <c r="F284" s="565"/>
      <c r="G284" s="565"/>
      <c r="H284" s="565"/>
      <c r="I284" s="565"/>
      <c r="J284" s="565"/>
      <c r="K284" s="565"/>
      <c r="L284" s="565"/>
      <c r="M284" s="565"/>
      <c r="N284" s="565"/>
      <c r="O284" s="565"/>
      <c r="P284" s="565"/>
      <c r="Q284" s="565"/>
      <c r="R284" s="566"/>
      <c r="S284" s="93"/>
    </row>
    <row r="285" spans="1:19" ht="16.2" x14ac:dyDescent="0.45">
      <c r="A285" s="69"/>
      <c r="B285" s="564"/>
      <c r="C285" s="565"/>
      <c r="D285" s="565"/>
      <c r="E285" s="565"/>
      <c r="F285" s="565"/>
      <c r="G285" s="565"/>
      <c r="H285" s="565"/>
      <c r="I285" s="565"/>
      <c r="J285" s="565"/>
      <c r="K285" s="565"/>
      <c r="L285" s="565"/>
      <c r="M285" s="565"/>
      <c r="N285" s="565"/>
      <c r="O285" s="565"/>
      <c r="P285" s="565"/>
      <c r="Q285" s="565"/>
      <c r="R285" s="566"/>
      <c r="S285" s="72"/>
    </row>
    <row r="286" spans="1:19" ht="16.2" x14ac:dyDescent="0.45">
      <c r="A286" s="69"/>
      <c r="B286" s="567"/>
      <c r="C286" s="568"/>
      <c r="D286" s="568"/>
      <c r="E286" s="568"/>
      <c r="F286" s="568"/>
      <c r="G286" s="568"/>
      <c r="H286" s="568"/>
      <c r="I286" s="568"/>
      <c r="J286" s="568"/>
      <c r="K286" s="568"/>
      <c r="L286" s="568"/>
      <c r="M286" s="568"/>
      <c r="N286" s="568"/>
      <c r="O286" s="568"/>
      <c r="P286" s="568"/>
      <c r="Q286" s="568"/>
      <c r="R286" s="569"/>
      <c r="S286" s="72"/>
    </row>
    <row r="287" spans="1:19" s="123" customFormat="1" ht="10.8" customHeight="1" x14ac:dyDescent="0.45">
      <c r="A287" s="69"/>
      <c r="B287" s="73"/>
      <c r="C287" s="73"/>
      <c r="D287" s="41"/>
      <c r="E287" s="41"/>
      <c r="F287" s="41"/>
      <c r="G287" s="41"/>
      <c r="H287" s="41"/>
      <c r="I287" s="41"/>
      <c r="J287" s="41"/>
      <c r="K287" s="41"/>
      <c r="L287" s="41"/>
      <c r="M287" s="41"/>
      <c r="N287" s="41"/>
      <c r="O287" s="41"/>
      <c r="P287" s="41"/>
      <c r="Q287" s="41"/>
      <c r="R287" s="41"/>
      <c r="S287" s="72"/>
    </row>
    <row r="288" spans="1:19" s="123" customFormat="1" ht="16.2" x14ac:dyDescent="0.45">
      <c r="A288" s="361" t="s">
        <v>263</v>
      </c>
      <c r="B288" s="362"/>
      <c r="C288" s="362"/>
      <c r="D288" s="362"/>
      <c r="E288" s="362"/>
      <c r="F288" s="362"/>
      <c r="G288" s="362"/>
      <c r="H288" s="362"/>
      <c r="I288" s="362"/>
      <c r="J288" s="362"/>
      <c r="K288" s="362"/>
      <c r="L288" s="362"/>
      <c r="M288" s="362"/>
      <c r="N288" s="362"/>
      <c r="O288" s="362"/>
      <c r="P288" s="362"/>
      <c r="Q288" s="362"/>
      <c r="R288" s="362"/>
      <c r="S288" s="582"/>
    </row>
    <row r="289" spans="1:19" s="123" customFormat="1" ht="16.2" x14ac:dyDescent="0.35">
      <c r="A289" s="69"/>
      <c r="B289" s="343" t="s">
        <v>264</v>
      </c>
      <c r="C289" s="343"/>
      <c r="D289" s="343"/>
      <c r="E289" s="343"/>
      <c r="F289" s="343"/>
      <c r="G289" s="343"/>
      <c r="H289" s="343"/>
      <c r="I289" s="343"/>
      <c r="J289" s="343"/>
      <c r="K289" s="343"/>
      <c r="L289" s="343"/>
      <c r="M289" s="343"/>
      <c r="N289" s="343"/>
      <c r="O289" s="343"/>
      <c r="P289" s="343"/>
      <c r="Q289" s="343"/>
      <c r="R289" s="343"/>
      <c r="S289" s="344"/>
    </row>
    <row r="290" spans="1:19" s="123" customFormat="1" ht="16.2" x14ac:dyDescent="0.45">
      <c r="A290" s="69"/>
      <c r="B290" s="495" t="s">
        <v>265</v>
      </c>
      <c r="C290" s="495"/>
      <c r="D290" s="495"/>
      <c r="E290" s="495"/>
      <c r="F290" s="495"/>
      <c r="G290" s="495"/>
      <c r="H290" s="495"/>
      <c r="I290" s="495"/>
      <c r="J290" s="495"/>
      <c r="K290" s="495"/>
      <c r="L290" s="495"/>
      <c r="M290" s="495"/>
      <c r="N290" s="495"/>
      <c r="O290" s="495"/>
      <c r="P290" s="495"/>
      <c r="Q290" s="495"/>
      <c r="R290" s="495"/>
      <c r="S290" s="496"/>
    </row>
    <row r="291" spans="1:19" ht="16.2" x14ac:dyDescent="0.45">
      <c r="A291" s="69"/>
      <c r="B291" s="561"/>
      <c r="C291" s="562"/>
      <c r="D291" s="562"/>
      <c r="E291" s="562"/>
      <c r="F291" s="562"/>
      <c r="G291" s="562"/>
      <c r="H291" s="562"/>
      <c r="I291" s="562"/>
      <c r="J291" s="562"/>
      <c r="K291" s="562"/>
      <c r="L291" s="562"/>
      <c r="M291" s="562"/>
      <c r="N291" s="562"/>
      <c r="O291" s="562"/>
      <c r="P291" s="562"/>
      <c r="Q291" s="562"/>
      <c r="R291" s="563"/>
      <c r="S291" s="93"/>
    </row>
    <row r="292" spans="1:19" ht="16.2" x14ac:dyDescent="0.45">
      <c r="A292" s="69"/>
      <c r="B292" s="564"/>
      <c r="C292" s="565"/>
      <c r="D292" s="565"/>
      <c r="E292" s="565"/>
      <c r="F292" s="565"/>
      <c r="G292" s="565"/>
      <c r="H292" s="565"/>
      <c r="I292" s="565"/>
      <c r="J292" s="565"/>
      <c r="K292" s="565"/>
      <c r="L292" s="565"/>
      <c r="M292" s="565"/>
      <c r="N292" s="565"/>
      <c r="O292" s="565"/>
      <c r="P292" s="565"/>
      <c r="Q292" s="565"/>
      <c r="R292" s="566"/>
      <c r="S292" s="93"/>
    </row>
    <row r="293" spans="1:19" ht="16.2" x14ac:dyDescent="0.45">
      <c r="A293" s="69"/>
      <c r="B293" s="564"/>
      <c r="C293" s="565"/>
      <c r="D293" s="565"/>
      <c r="E293" s="565"/>
      <c r="F293" s="565"/>
      <c r="G293" s="565"/>
      <c r="H293" s="565"/>
      <c r="I293" s="565"/>
      <c r="J293" s="565"/>
      <c r="K293" s="565"/>
      <c r="L293" s="565"/>
      <c r="M293" s="565"/>
      <c r="N293" s="565"/>
      <c r="O293" s="565"/>
      <c r="P293" s="565"/>
      <c r="Q293" s="565"/>
      <c r="R293" s="566"/>
      <c r="S293" s="93"/>
    </row>
    <row r="294" spans="1:19" ht="16.2" x14ac:dyDescent="0.45">
      <c r="A294" s="69"/>
      <c r="B294" s="564"/>
      <c r="C294" s="565"/>
      <c r="D294" s="565"/>
      <c r="E294" s="565"/>
      <c r="F294" s="565"/>
      <c r="G294" s="565"/>
      <c r="H294" s="565"/>
      <c r="I294" s="565"/>
      <c r="J294" s="565"/>
      <c r="K294" s="565"/>
      <c r="L294" s="565"/>
      <c r="M294" s="565"/>
      <c r="N294" s="565"/>
      <c r="O294" s="565"/>
      <c r="P294" s="565"/>
      <c r="Q294" s="565"/>
      <c r="R294" s="566"/>
      <c r="S294" s="72"/>
    </row>
    <row r="295" spans="1:19" ht="16.2" x14ac:dyDescent="0.45">
      <c r="A295" s="69"/>
      <c r="B295" s="567"/>
      <c r="C295" s="568"/>
      <c r="D295" s="568"/>
      <c r="E295" s="568"/>
      <c r="F295" s="568"/>
      <c r="G295" s="568"/>
      <c r="H295" s="568"/>
      <c r="I295" s="568"/>
      <c r="J295" s="568"/>
      <c r="K295" s="568"/>
      <c r="L295" s="568"/>
      <c r="M295" s="568"/>
      <c r="N295" s="568"/>
      <c r="O295" s="568"/>
      <c r="P295" s="568"/>
      <c r="Q295" s="568"/>
      <c r="R295" s="569"/>
      <c r="S295" s="72"/>
    </row>
    <row r="296" spans="1:19" s="123" customFormat="1" ht="9.6" customHeight="1" x14ac:dyDescent="0.45">
      <c r="A296" s="221"/>
      <c r="B296" s="222"/>
      <c r="C296" s="222"/>
      <c r="D296" s="70"/>
      <c r="E296" s="70"/>
      <c r="F296" s="70"/>
      <c r="G296" s="70"/>
      <c r="H296" s="70"/>
      <c r="I296" s="70"/>
      <c r="J296" s="70"/>
      <c r="K296" s="70"/>
      <c r="L296" s="70"/>
      <c r="M296" s="70"/>
      <c r="N296" s="70"/>
      <c r="O296" s="70"/>
      <c r="P296" s="70"/>
      <c r="Q296" s="70"/>
      <c r="R296" s="70"/>
      <c r="S296" s="156"/>
    </row>
    <row r="297" spans="1:19" ht="16.2" x14ac:dyDescent="0.45">
      <c r="A297" s="493" t="s">
        <v>266</v>
      </c>
      <c r="B297" s="493"/>
      <c r="C297" s="493"/>
      <c r="D297" s="493"/>
      <c r="E297" s="493"/>
      <c r="F297" s="493"/>
      <c r="G297" s="493"/>
      <c r="H297" s="493"/>
      <c r="I297" s="493"/>
      <c r="J297" s="493"/>
      <c r="K297" s="493"/>
      <c r="L297" s="493"/>
      <c r="M297" s="493"/>
      <c r="N297" s="493"/>
      <c r="O297" s="493"/>
      <c r="P297" s="493"/>
      <c r="Q297" s="493"/>
      <c r="R297" s="493"/>
      <c r="S297" s="493"/>
    </row>
    <row r="298" spans="1:19" ht="16.2" x14ac:dyDescent="0.45">
      <c r="A298" s="586" t="s">
        <v>267</v>
      </c>
      <c r="B298" s="426"/>
      <c r="C298" s="426"/>
      <c r="D298" s="426"/>
      <c r="E298" s="426"/>
      <c r="F298" s="426"/>
      <c r="G298" s="426"/>
      <c r="H298" s="426"/>
      <c r="I298" s="426"/>
      <c r="J298" s="426"/>
      <c r="K298" s="426"/>
      <c r="L298" s="426"/>
      <c r="M298" s="426"/>
      <c r="N298" s="426"/>
      <c r="O298" s="426"/>
      <c r="P298" s="426"/>
      <c r="Q298" s="426"/>
      <c r="R298" s="60"/>
      <c r="S298" s="61"/>
    </row>
    <row r="299" spans="1:19" ht="14.4" x14ac:dyDescent="0.35">
      <c r="A299" s="118"/>
      <c r="B299" s="321" t="s">
        <v>268</v>
      </c>
      <c r="C299" s="343"/>
      <c r="D299" s="343"/>
      <c r="E299" s="343"/>
      <c r="F299" s="343"/>
      <c r="G299" s="343"/>
      <c r="H299" s="343"/>
      <c r="I299" s="343"/>
      <c r="J299" s="343"/>
      <c r="K299" s="343"/>
      <c r="L299" s="343"/>
      <c r="M299" s="343"/>
      <c r="N299" s="343"/>
      <c r="O299" s="343"/>
      <c r="P299" s="343"/>
      <c r="Q299" s="343"/>
      <c r="R299" s="343"/>
      <c r="S299" s="119"/>
    </row>
    <row r="300" spans="1:19" ht="14.4" x14ac:dyDescent="0.45">
      <c r="A300" s="603" t="s">
        <v>269</v>
      </c>
      <c r="B300" s="423"/>
      <c r="C300" s="423"/>
      <c r="D300" s="423"/>
      <c r="E300" s="423"/>
      <c r="F300" s="423"/>
      <c r="G300" s="423"/>
      <c r="H300" s="423"/>
      <c r="I300" s="423"/>
      <c r="J300" s="423"/>
      <c r="K300" s="423"/>
      <c r="L300" s="423"/>
      <c r="M300" s="423"/>
      <c r="N300" s="423"/>
      <c r="O300" s="423"/>
      <c r="P300" s="423"/>
      <c r="Q300" s="423"/>
      <c r="R300" s="423"/>
      <c r="S300" s="424"/>
    </row>
    <row r="301" spans="1:19" ht="14.4" x14ac:dyDescent="0.45">
      <c r="A301" s="603" t="s">
        <v>361</v>
      </c>
      <c r="B301" s="423"/>
      <c r="C301" s="423"/>
      <c r="D301" s="423"/>
      <c r="E301" s="423"/>
      <c r="F301" s="423"/>
      <c r="G301" s="423"/>
      <c r="H301" s="423"/>
      <c r="I301" s="423"/>
      <c r="J301" s="423"/>
      <c r="K301" s="423"/>
      <c r="L301" s="423"/>
      <c r="M301" s="423"/>
      <c r="N301" s="423"/>
      <c r="O301" s="423"/>
      <c r="P301" s="423"/>
      <c r="Q301" s="423"/>
      <c r="R301" s="423"/>
      <c r="S301" s="424"/>
    </row>
    <row r="302" spans="1:19" ht="16.2" x14ac:dyDescent="0.45">
      <c r="A302" s="91"/>
      <c r="B302" s="561"/>
      <c r="C302" s="562"/>
      <c r="D302" s="562"/>
      <c r="E302" s="562"/>
      <c r="F302" s="562"/>
      <c r="G302" s="562"/>
      <c r="H302" s="562"/>
      <c r="I302" s="562"/>
      <c r="J302" s="562"/>
      <c r="K302" s="562"/>
      <c r="L302" s="562"/>
      <c r="M302" s="562"/>
      <c r="N302" s="562"/>
      <c r="O302" s="562"/>
      <c r="P302" s="562"/>
      <c r="Q302" s="562"/>
      <c r="R302" s="563"/>
      <c r="S302" s="93"/>
    </row>
    <row r="303" spans="1:19" ht="16.2" x14ac:dyDescent="0.45">
      <c r="A303" s="91"/>
      <c r="B303" s="564"/>
      <c r="C303" s="565"/>
      <c r="D303" s="565"/>
      <c r="E303" s="565"/>
      <c r="F303" s="565"/>
      <c r="G303" s="565"/>
      <c r="H303" s="565"/>
      <c r="I303" s="565"/>
      <c r="J303" s="565"/>
      <c r="K303" s="565"/>
      <c r="L303" s="565"/>
      <c r="M303" s="565"/>
      <c r="N303" s="565"/>
      <c r="O303" s="565"/>
      <c r="P303" s="565"/>
      <c r="Q303" s="565"/>
      <c r="R303" s="566"/>
      <c r="S303" s="93"/>
    </row>
    <row r="304" spans="1:19" ht="16.2" x14ac:dyDescent="0.45">
      <c r="A304" s="91"/>
      <c r="B304" s="564"/>
      <c r="C304" s="565"/>
      <c r="D304" s="565"/>
      <c r="E304" s="565"/>
      <c r="F304" s="565"/>
      <c r="G304" s="565"/>
      <c r="H304" s="565"/>
      <c r="I304" s="565"/>
      <c r="J304" s="565"/>
      <c r="K304" s="565"/>
      <c r="L304" s="565"/>
      <c r="M304" s="565"/>
      <c r="N304" s="565"/>
      <c r="O304" s="565"/>
      <c r="P304" s="565"/>
      <c r="Q304" s="565"/>
      <c r="R304" s="566"/>
      <c r="S304" s="93"/>
    </row>
    <row r="305" spans="1:19" ht="16.2" x14ac:dyDescent="0.45">
      <c r="A305" s="69"/>
      <c r="B305" s="567"/>
      <c r="C305" s="568"/>
      <c r="D305" s="568"/>
      <c r="E305" s="568"/>
      <c r="F305" s="568"/>
      <c r="G305" s="568"/>
      <c r="H305" s="568"/>
      <c r="I305" s="568"/>
      <c r="J305" s="568"/>
      <c r="K305" s="568"/>
      <c r="L305" s="568"/>
      <c r="M305" s="568"/>
      <c r="N305" s="568"/>
      <c r="O305" s="568"/>
      <c r="P305" s="568"/>
      <c r="Q305" s="568"/>
      <c r="R305" s="569"/>
      <c r="S305" s="72"/>
    </row>
    <row r="306" spans="1:19" ht="9" customHeight="1" x14ac:dyDescent="0.45">
      <c r="A306" s="69"/>
      <c r="B306" s="96"/>
      <c r="C306" s="96"/>
      <c r="D306" s="96"/>
      <c r="E306" s="96"/>
      <c r="F306" s="96"/>
      <c r="G306" s="41"/>
      <c r="H306" s="41"/>
      <c r="I306" s="41"/>
      <c r="J306" s="41"/>
      <c r="K306" s="41"/>
      <c r="L306" s="41"/>
      <c r="M306" s="41"/>
      <c r="N306" s="41"/>
      <c r="O306" s="41"/>
      <c r="P306" s="41"/>
      <c r="Q306" s="41"/>
      <c r="R306" s="41"/>
      <c r="S306" s="72"/>
    </row>
    <row r="307" spans="1:19" ht="16.2" x14ac:dyDescent="0.45">
      <c r="A307" s="361" t="s">
        <v>270</v>
      </c>
      <c r="B307" s="362"/>
      <c r="C307" s="362"/>
      <c r="D307" s="362"/>
      <c r="E307" s="362"/>
      <c r="F307" s="362"/>
      <c r="G307" s="362"/>
      <c r="H307" s="362"/>
      <c r="I307" s="362"/>
      <c r="J307" s="362"/>
      <c r="K307" s="362"/>
      <c r="L307" s="362"/>
      <c r="M307" s="362"/>
      <c r="N307" s="362"/>
      <c r="O307" s="41"/>
      <c r="P307" s="41"/>
      <c r="Q307" s="41"/>
      <c r="R307" s="41"/>
      <c r="S307" s="72"/>
    </row>
    <row r="308" spans="1:19" ht="16.2" x14ac:dyDescent="0.45">
      <c r="A308" s="69"/>
      <c r="B308" s="362" t="s">
        <v>271</v>
      </c>
      <c r="C308" s="362"/>
      <c r="D308" s="362"/>
      <c r="E308" s="362"/>
      <c r="F308" s="362"/>
      <c r="G308" s="362"/>
      <c r="H308" s="362"/>
      <c r="I308" s="362"/>
      <c r="J308" s="362"/>
      <c r="K308" s="362"/>
      <c r="L308" s="362"/>
      <c r="M308" s="362"/>
      <c r="N308" s="362"/>
      <c r="O308" s="362"/>
      <c r="P308" s="362"/>
      <c r="Q308" s="362"/>
      <c r="R308" s="362"/>
      <c r="S308" s="72"/>
    </row>
    <row r="309" spans="1:19" ht="16.2" x14ac:dyDescent="0.45">
      <c r="A309" s="69"/>
      <c r="B309" s="558"/>
      <c r="C309" s="559"/>
      <c r="D309" s="559"/>
      <c r="E309" s="559"/>
      <c r="F309" s="559"/>
      <c r="G309" s="559"/>
      <c r="H309" s="559"/>
      <c r="I309" s="559"/>
      <c r="J309" s="559"/>
      <c r="K309" s="559"/>
      <c r="L309" s="559"/>
      <c r="M309" s="559"/>
      <c r="N309" s="559"/>
      <c r="O309" s="559"/>
      <c r="P309" s="559"/>
      <c r="Q309" s="559"/>
      <c r="R309" s="560"/>
      <c r="S309" s="72"/>
    </row>
    <row r="310" spans="1:19" ht="16.2" x14ac:dyDescent="0.45">
      <c r="A310" s="69"/>
      <c r="B310" s="602" t="s">
        <v>272</v>
      </c>
      <c r="C310" s="602"/>
      <c r="D310" s="602"/>
      <c r="E310" s="602"/>
      <c r="F310" s="96"/>
      <c r="G310" s="41"/>
      <c r="H310" s="41"/>
      <c r="I310" s="41"/>
      <c r="J310" s="41"/>
      <c r="K310" s="41"/>
      <c r="L310" s="41"/>
      <c r="M310" s="41"/>
      <c r="N310" s="41"/>
      <c r="O310" s="41"/>
      <c r="P310" s="41"/>
      <c r="Q310" s="41"/>
      <c r="R310" s="41"/>
      <c r="S310" s="72"/>
    </row>
    <row r="311" spans="1:19" ht="16.2" x14ac:dyDescent="0.45">
      <c r="A311" s="69"/>
      <c r="B311" s="604" t="s">
        <v>273</v>
      </c>
      <c r="C311" s="605"/>
      <c r="D311" s="605"/>
      <c r="E311" s="606"/>
      <c r="F311" s="532"/>
      <c r="G311" s="335"/>
      <c r="H311" s="335"/>
      <c r="I311" s="335"/>
      <c r="J311" s="335"/>
      <c r="K311" s="102" t="s">
        <v>75</v>
      </c>
      <c r="L311" s="123"/>
      <c r="M311" s="123"/>
      <c r="N311" s="123"/>
      <c r="O311" s="41"/>
      <c r="P311" s="41"/>
      <c r="Q311" s="41"/>
      <c r="R311" s="41"/>
      <c r="S311" s="72"/>
    </row>
    <row r="312" spans="1:19" ht="16.2" x14ac:dyDescent="0.45">
      <c r="A312" s="69"/>
      <c r="B312" s="595" t="s">
        <v>274</v>
      </c>
      <c r="C312" s="596"/>
      <c r="D312" s="597"/>
      <c r="E312" s="597"/>
      <c r="F312" s="402"/>
      <c r="G312" s="338"/>
      <c r="H312" s="338"/>
      <c r="I312" s="338"/>
      <c r="J312" s="338"/>
      <c r="K312" s="103" t="s">
        <v>75</v>
      </c>
      <c r="L312" s="123"/>
      <c r="M312" s="123"/>
      <c r="N312" s="123"/>
      <c r="O312" s="41"/>
      <c r="P312" s="41"/>
      <c r="Q312" s="41"/>
      <c r="R312" s="41"/>
      <c r="S312" s="72"/>
    </row>
    <row r="313" spans="1:19" ht="16.8" thickBot="1" x14ac:dyDescent="0.5">
      <c r="A313" s="69"/>
      <c r="B313" s="553"/>
      <c r="C313" s="554"/>
      <c r="D313" s="555"/>
      <c r="E313" s="555"/>
      <c r="F313" s="600"/>
      <c r="G313" s="601"/>
      <c r="H313" s="601"/>
      <c r="I313" s="601"/>
      <c r="J313" s="601"/>
      <c r="K313" s="104" t="s">
        <v>75</v>
      </c>
      <c r="L313" s="123"/>
      <c r="M313" s="123"/>
      <c r="N313" s="123"/>
      <c r="O313" s="41"/>
      <c r="P313" s="41"/>
      <c r="Q313" s="41"/>
      <c r="R313" s="41"/>
      <c r="S313" s="72"/>
    </row>
    <row r="314" spans="1:19" ht="16.8" thickTop="1" x14ac:dyDescent="0.45">
      <c r="A314" s="69"/>
      <c r="B314" s="583" t="s">
        <v>275</v>
      </c>
      <c r="C314" s="584"/>
      <c r="D314" s="584"/>
      <c r="E314" s="585"/>
      <c r="F314" s="598"/>
      <c r="G314" s="599"/>
      <c r="H314" s="599"/>
      <c r="I314" s="599"/>
      <c r="J314" s="599"/>
      <c r="K314" s="105" t="s">
        <v>75</v>
      </c>
      <c r="L314" s="123"/>
      <c r="M314" s="123"/>
      <c r="N314" s="123"/>
      <c r="O314" s="41"/>
      <c r="P314" s="41"/>
      <c r="Q314" s="41"/>
      <c r="R314" s="41"/>
      <c r="S314" s="72"/>
    </row>
    <row r="315" spans="1:19" s="16" customFormat="1" ht="34.200000000000003" customHeight="1" x14ac:dyDescent="0.4">
      <c r="A315" s="97"/>
      <c r="B315" s="556" t="s">
        <v>276</v>
      </c>
      <c r="C315" s="556"/>
      <c r="D315" s="556"/>
      <c r="E315" s="556"/>
      <c r="F315" s="556"/>
      <c r="G315" s="556"/>
      <c r="H315" s="556"/>
      <c r="I315" s="556"/>
      <c r="J315" s="556"/>
      <c r="K315" s="556"/>
      <c r="L315" s="556"/>
      <c r="M315" s="556"/>
      <c r="N315" s="556"/>
      <c r="O315" s="556"/>
      <c r="P315" s="556"/>
      <c r="Q315" s="556"/>
      <c r="R315" s="556"/>
      <c r="S315" s="99"/>
    </row>
    <row r="316" spans="1:19" ht="16.95" customHeight="1" x14ac:dyDescent="0.45">
      <c r="A316" s="69"/>
      <c r="B316" s="106" t="s">
        <v>277</v>
      </c>
      <c r="C316" s="106"/>
      <c r="D316" s="106" t="s">
        <v>278</v>
      </c>
      <c r="E316" s="106" t="s">
        <v>279</v>
      </c>
      <c r="F316" s="106"/>
      <c r="G316" s="98"/>
      <c r="H316" s="98"/>
      <c r="I316" s="98"/>
      <c r="J316" s="98"/>
      <c r="K316" s="98"/>
      <c r="L316" s="98"/>
      <c r="M316" s="98"/>
      <c r="N316" s="98"/>
      <c r="O316" s="98"/>
      <c r="P316" s="98"/>
      <c r="Q316" s="98"/>
      <c r="R316" s="98"/>
      <c r="S316" s="72"/>
    </row>
    <row r="317" spans="1:19" ht="16.2" x14ac:dyDescent="0.45">
      <c r="A317" s="69"/>
      <c r="B317" s="521"/>
      <c r="C317" s="521"/>
      <c r="D317" s="521"/>
      <c r="E317" s="521"/>
      <c r="F317" s="96"/>
      <c r="G317" s="41"/>
      <c r="H317" s="41"/>
      <c r="I317" s="41"/>
      <c r="J317" s="41"/>
      <c r="K317" s="41"/>
      <c r="L317" s="41"/>
      <c r="M317" s="41"/>
      <c r="N317" s="41"/>
      <c r="O317" s="41"/>
      <c r="P317" s="41"/>
      <c r="Q317" s="41"/>
      <c r="R317" s="41"/>
      <c r="S317" s="72"/>
    </row>
    <row r="318" spans="1:19" ht="16.2" x14ac:dyDescent="0.45">
      <c r="A318" s="361" t="s">
        <v>280</v>
      </c>
      <c r="B318" s="362"/>
      <c r="C318" s="362"/>
      <c r="D318" s="362"/>
      <c r="E318" s="362"/>
      <c r="F318" s="87"/>
      <c r="G318" s="41"/>
      <c r="H318" s="41"/>
      <c r="I318" s="41"/>
      <c r="J318" s="41"/>
      <c r="K318" s="41"/>
      <c r="L318" s="41"/>
      <c r="M318" s="41"/>
      <c r="N318" s="41"/>
      <c r="O318" s="41"/>
      <c r="P318" s="41"/>
      <c r="Q318" s="41"/>
      <c r="R318" s="41"/>
      <c r="S318" s="72"/>
    </row>
    <row r="319" spans="1:19" ht="30.6" customHeight="1" x14ac:dyDescent="0.45">
      <c r="A319" s="69"/>
      <c r="B319" s="423" t="s">
        <v>362</v>
      </c>
      <c r="C319" s="423"/>
      <c r="D319" s="423"/>
      <c r="E319" s="423"/>
      <c r="F319" s="423"/>
      <c r="G319" s="423"/>
      <c r="H319" s="423"/>
      <c r="I319" s="423"/>
      <c r="J319" s="423"/>
      <c r="K319" s="423"/>
      <c r="L319" s="423"/>
      <c r="M319" s="423"/>
      <c r="N319" s="423"/>
      <c r="O319" s="423"/>
      <c r="P319" s="423"/>
      <c r="Q319" s="423"/>
      <c r="R319" s="423"/>
      <c r="S319" s="72"/>
    </row>
    <row r="320" spans="1:19" ht="16.2" x14ac:dyDescent="0.45">
      <c r="A320" s="69"/>
      <c r="B320" s="561"/>
      <c r="C320" s="562"/>
      <c r="D320" s="562"/>
      <c r="E320" s="562"/>
      <c r="F320" s="562"/>
      <c r="G320" s="562"/>
      <c r="H320" s="562"/>
      <c r="I320" s="562"/>
      <c r="J320" s="562"/>
      <c r="K320" s="562"/>
      <c r="L320" s="562"/>
      <c r="M320" s="562"/>
      <c r="N320" s="562"/>
      <c r="O320" s="562"/>
      <c r="P320" s="562"/>
      <c r="Q320" s="562"/>
      <c r="R320" s="563"/>
      <c r="S320" s="72"/>
    </row>
    <row r="321" spans="1:19" ht="16.2" x14ac:dyDescent="0.45">
      <c r="A321" s="69"/>
      <c r="B321" s="564"/>
      <c r="C321" s="565"/>
      <c r="D321" s="565"/>
      <c r="E321" s="565"/>
      <c r="F321" s="565"/>
      <c r="G321" s="565"/>
      <c r="H321" s="565"/>
      <c r="I321" s="565"/>
      <c r="J321" s="565"/>
      <c r="K321" s="565"/>
      <c r="L321" s="565"/>
      <c r="M321" s="565"/>
      <c r="N321" s="565"/>
      <c r="O321" s="565"/>
      <c r="P321" s="565"/>
      <c r="Q321" s="565"/>
      <c r="R321" s="566"/>
      <c r="S321" s="72"/>
    </row>
    <row r="322" spans="1:19" ht="16.2" x14ac:dyDescent="0.45">
      <c r="A322" s="69"/>
      <c r="B322" s="567"/>
      <c r="C322" s="568"/>
      <c r="D322" s="568"/>
      <c r="E322" s="568"/>
      <c r="F322" s="568"/>
      <c r="G322" s="568"/>
      <c r="H322" s="568"/>
      <c r="I322" s="568"/>
      <c r="J322" s="568"/>
      <c r="K322" s="568"/>
      <c r="L322" s="568"/>
      <c r="M322" s="568"/>
      <c r="N322" s="568"/>
      <c r="O322" s="568"/>
      <c r="P322" s="568"/>
      <c r="Q322" s="568"/>
      <c r="R322" s="569"/>
      <c r="S322" s="72"/>
    </row>
    <row r="323" spans="1:19" ht="16.95" customHeight="1" x14ac:dyDescent="0.45">
      <c r="A323" s="69"/>
      <c r="B323" s="96"/>
      <c r="C323" s="96"/>
      <c r="D323" s="96"/>
      <c r="E323" s="96"/>
      <c r="F323" s="96"/>
      <c r="G323" s="41"/>
      <c r="H323" s="41"/>
      <c r="I323" s="41"/>
      <c r="J323" s="41"/>
      <c r="K323" s="41"/>
      <c r="L323" s="41"/>
      <c r="M323" s="41"/>
      <c r="N323" s="41"/>
      <c r="O323" s="41"/>
      <c r="P323" s="41"/>
      <c r="Q323" s="41"/>
      <c r="R323" s="41"/>
      <c r="S323" s="72"/>
    </row>
    <row r="324" spans="1:19" ht="16.2" x14ac:dyDescent="0.45">
      <c r="A324" s="361" t="s">
        <v>281</v>
      </c>
      <c r="B324" s="362"/>
      <c r="C324" s="362"/>
      <c r="D324" s="362"/>
      <c r="E324" s="362"/>
      <c r="F324" s="87"/>
      <c r="G324" s="41"/>
      <c r="H324" s="41"/>
      <c r="I324" s="41"/>
      <c r="J324" s="41"/>
      <c r="K324" s="41"/>
      <c r="L324" s="41"/>
      <c r="M324" s="41"/>
      <c r="N324" s="41"/>
      <c r="O324" s="41"/>
      <c r="P324" s="41"/>
      <c r="Q324" s="41"/>
      <c r="R324" s="41"/>
      <c r="S324" s="72"/>
    </row>
    <row r="325" spans="1:19" ht="32.4" customHeight="1" x14ac:dyDescent="0.45">
      <c r="A325" s="69"/>
      <c r="B325" s="423" t="s">
        <v>363</v>
      </c>
      <c r="C325" s="423"/>
      <c r="D325" s="423"/>
      <c r="E325" s="423"/>
      <c r="F325" s="423"/>
      <c r="G325" s="423"/>
      <c r="H325" s="423"/>
      <c r="I325" s="423"/>
      <c r="J325" s="423"/>
      <c r="K325" s="423"/>
      <c r="L325" s="423"/>
      <c r="M325" s="423"/>
      <c r="N325" s="423"/>
      <c r="O325" s="423"/>
      <c r="P325" s="423"/>
      <c r="Q325" s="423"/>
      <c r="R325" s="423"/>
      <c r="S325" s="424"/>
    </row>
    <row r="326" spans="1:19" ht="16.2" x14ac:dyDescent="0.45">
      <c r="A326" s="69"/>
      <c r="B326" s="587"/>
      <c r="C326" s="588"/>
      <c r="D326" s="588"/>
      <c r="E326" s="588"/>
      <c r="F326" s="588"/>
      <c r="G326" s="588"/>
      <c r="H326" s="588"/>
      <c r="I326" s="588"/>
      <c r="J326" s="588"/>
      <c r="K326" s="588"/>
      <c r="L326" s="588"/>
      <c r="M326" s="588"/>
      <c r="N326" s="588"/>
      <c r="O326" s="588"/>
      <c r="P326" s="588"/>
      <c r="Q326" s="588"/>
      <c r="R326" s="589"/>
      <c r="S326" s="72"/>
    </row>
    <row r="327" spans="1:19" ht="16.2" x14ac:dyDescent="0.45">
      <c r="A327" s="69"/>
      <c r="B327" s="590"/>
      <c r="C327" s="502"/>
      <c r="D327" s="502"/>
      <c r="E327" s="502"/>
      <c r="F327" s="502"/>
      <c r="G327" s="502"/>
      <c r="H327" s="502"/>
      <c r="I327" s="502"/>
      <c r="J327" s="502"/>
      <c r="K327" s="502"/>
      <c r="L327" s="502"/>
      <c r="M327" s="502"/>
      <c r="N327" s="502"/>
      <c r="O327" s="502"/>
      <c r="P327" s="502"/>
      <c r="Q327" s="502"/>
      <c r="R327" s="591"/>
      <c r="S327" s="72"/>
    </row>
    <row r="328" spans="1:19" ht="16.2" x14ac:dyDescent="0.45">
      <c r="A328" s="69"/>
      <c r="B328" s="592"/>
      <c r="C328" s="593"/>
      <c r="D328" s="593"/>
      <c r="E328" s="593"/>
      <c r="F328" s="593"/>
      <c r="G328" s="593"/>
      <c r="H328" s="593"/>
      <c r="I328" s="593"/>
      <c r="J328" s="593"/>
      <c r="K328" s="593"/>
      <c r="L328" s="593"/>
      <c r="M328" s="593"/>
      <c r="N328" s="593"/>
      <c r="O328" s="593"/>
      <c r="P328" s="593"/>
      <c r="Q328" s="593"/>
      <c r="R328" s="594"/>
      <c r="S328" s="72"/>
    </row>
    <row r="329" spans="1:19" ht="4.2" customHeight="1" x14ac:dyDescent="0.45">
      <c r="A329" s="69"/>
      <c r="B329" s="96"/>
      <c r="C329" s="96"/>
      <c r="D329" s="96"/>
      <c r="E329" s="96"/>
      <c r="F329" s="96"/>
      <c r="G329" s="96"/>
      <c r="H329" s="96"/>
      <c r="I329" s="96"/>
      <c r="J329" s="96"/>
      <c r="K329" s="96"/>
      <c r="L329" s="96"/>
      <c r="M329" s="96"/>
      <c r="N329" s="96"/>
      <c r="O329" s="96"/>
      <c r="P329" s="96"/>
      <c r="Q329" s="96"/>
      <c r="R329" s="96"/>
      <c r="S329" s="72"/>
    </row>
    <row r="330" spans="1:19" ht="16.2" x14ac:dyDescent="0.45">
      <c r="A330" s="361" t="s">
        <v>282</v>
      </c>
      <c r="B330" s="362"/>
      <c r="C330" s="362"/>
      <c r="D330" s="362"/>
      <c r="E330" s="362"/>
      <c r="F330" s="362"/>
      <c r="G330" s="362"/>
      <c r="H330" s="362"/>
      <c r="I330" s="362"/>
      <c r="J330" s="362"/>
      <c r="K330" s="362"/>
      <c r="L330" s="362"/>
      <c r="M330" s="362"/>
      <c r="N330" s="362"/>
      <c r="O330" s="362"/>
      <c r="P330" s="362"/>
      <c r="Q330" s="362"/>
      <c r="R330" s="362"/>
      <c r="S330" s="582"/>
    </row>
    <row r="331" spans="1:19" ht="32.4" customHeight="1" x14ac:dyDescent="0.45">
      <c r="A331" s="69"/>
      <c r="B331" s="423" t="s">
        <v>364</v>
      </c>
      <c r="C331" s="423"/>
      <c r="D331" s="423"/>
      <c r="E331" s="423"/>
      <c r="F331" s="423"/>
      <c r="G331" s="423"/>
      <c r="H331" s="423"/>
      <c r="I331" s="423"/>
      <c r="J331" s="423"/>
      <c r="K331" s="423"/>
      <c r="L331" s="423"/>
      <c r="M331" s="423"/>
      <c r="N331" s="423"/>
      <c r="O331" s="423"/>
      <c r="P331" s="423"/>
      <c r="Q331" s="423"/>
      <c r="R331" s="423"/>
      <c r="S331" s="72"/>
    </row>
    <row r="332" spans="1:19" ht="16.2" x14ac:dyDescent="0.45">
      <c r="A332" s="69"/>
      <c r="B332" s="561"/>
      <c r="C332" s="562"/>
      <c r="D332" s="562"/>
      <c r="E332" s="562"/>
      <c r="F332" s="562"/>
      <c r="G332" s="562"/>
      <c r="H332" s="562"/>
      <c r="I332" s="562"/>
      <c r="J332" s="562"/>
      <c r="K332" s="562"/>
      <c r="L332" s="562"/>
      <c r="M332" s="562"/>
      <c r="N332" s="562"/>
      <c r="O332" s="562"/>
      <c r="P332" s="562"/>
      <c r="Q332" s="562"/>
      <c r="R332" s="563"/>
      <c r="S332" s="72"/>
    </row>
    <row r="333" spans="1:19" ht="16.2" x14ac:dyDescent="0.45">
      <c r="A333" s="69"/>
      <c r="B333" s="564"/>
      <c r="C333" s="565"/>
      <c r="D333" s="565"/>
      <c r="E333" s="565"/>
      <c r="F333" s="565"/>
      <c r="G333" s="565"/>
      <c r="H333" s="565"/>
      <c r="I333" s="565"/>
      <c r="J333" s="565"/>
      <c r="K333" s="565"/>
      <c r="L333" s="565"/>
      <c r="M333" s="565"/>
      <c r="N333" s="565"/>
      <c r="O333" s="565"/>
      <c r="P333" s="565"/>
      <c r="Q333" s="565"/>
      <c r="R333" s="566"/>
      <c r="S333" s="72"/>
    </row>
    <row r="334" spans="1:19" ht="16.2" x14ac:dyDescent="0.45">
      <c r="A334" s="69"/>
      <c r="B334" s="567"/>
      <c r="C334" s="568"/>
      <c r="D334" s="568"/>
      <c r="E334" s="568"/>
      <c r="F334" s="568"/>
      <c r="G334" s="568"/>
      <c r="H334" s="568"/>
      <c r="I334" s="568"/>
      <c r="J334" s="568"/>
      <c r="K334" s="568"/>
      <c r="L334" s="568"/>
      <c r="M334" s="568"/>
      <c r="N334" s="568"/>
      <c r="O334" s="568"/>
      <c r="P334" s="568"/>
      <c r="Q334" s="568"/>
      <c r="R334" s="569"/>
      <c r="S334" s="72"/>
    </row>
    <row r="335" spans="1:19" ht="4.2" customHeight="1" x14ac:dyDescent="0.45">
      <c r="A335" s="58"/>
      <c r="B335" s="546"/>
      <c r="C335" s="546"/>
      <c r="D335" s="546"/>
      <c r="E335" s="546"/>
      <c r="F335" s="107"/>
      <c r="G335" s="100"/>
      <c r="H335" s="100"/>
      <c r="I335" s="100"/>
      <c r="J335" s="100"/>
      <c r="K335" s="100"/>
      <c r="L335" s="100"/>
      <c r="M335" s="100"/>
      <c r="N335" s="100"/>
      <c r="O335" s="100"/>
      <c r="P335" s="100"/>
      <c r="Q335" s="100"/>
      <c r="R335" s="100"/>
      <c r="S335" s="78"/>
    </row>
    <row r="336" spans="1:19" ht="14.4" x14ac:dyDescent="0.45">
      <c r="A336" s="59"/>
      <c r="B336" s="635" t="s">
        <v>365</v>
      </c>
      <c r="C336" s="635"/>
      <c r="D336" s="635"/>
      <c r="E336" s="635"/>
      <c r="F336" s="635"/>
      <c r="G336" s="635"/>
      <c r="H336" s="635"/>
      <c r="I336" s="635"/>
      <c r="J336" s="635"/>
      <c r="K336" s="635"/>
      <c r="L336" s="635"/>
      <c r="M336" s="635"/>
      <c r="N336" s="635"/>
      <c r="O336" s="635"/>
      <c r="P336" s="635"/>
      <c r="Q336" s="635"/>
      <c r="R336" s="635"/>
      <c r="S336" s="636"/>
    </row>
    <row r="339" spans="2:3" x14ac:dyDescent="0.45">
      <c r="B339" s="101"/>
      <c r="C339" s="101"/>
    </row>
  </sheetData>
  <customSheetViews>
    <customSheetView guid="{BC14760E-9E57-4AB8-BA47-CEC529F89A4F}" showPageBreaks="1" showGridLines="0" fitToPage="1" printArea="1" view="pageBreakPreview" topLeftCell="A331">
      <selection activeCell="T349" sqref="T349"/>
      <rowBreaks count="10" manualBreakCount="10">
        <brk id="33" max="13" man="1"/>
        <brk id="68" max="13" man="1"/>
        <brk id="77" max="13" man="1"/>
        <brk id="117" max="13" man="1"/>
        <brk id="153" max="16383" man="1"/>
        <brk id="195" max="13" man="1"/>
        <brk id="218" max="13" man="1"/>
        <brk id="246" max="13" man="1"/>
        <brk id="289" max="13" man="1"/>
        <brk id="302" max="13" man="1"/>
      </rowBreaks>
      <pageMargins left="0" right="0" top="0" bottom="0" header="0" footer="0"/>
      <printOptions horizontalCentered="1"/>
      <pageSetup paperSize="9" scale="95" fitToHeight="0" orientation="portrait" r:id="rId1"/>
    </customSheetView>
  </customSheetViews>
  <mergeCells count="412">
    <mergeCell ref="B120:Q120"/>
    <mergeCell ref="B116:D118"/>
    <mergeCell ref="B107:R107"/>
    <mergeCell ref="E117:O117"/>
    <mergeCell ref="Q117:R117"/>
    <mergeCell ref="B110:E110"/>
    <mergeCell ref="C122:L122"/>
    <mergeCell ref="C125:L125"/>
    <mergeCell ref="B112:D112"/>
    <mergeCell ref="Q118:R118"/>
    <mergeCell ref="B109:D109"/>
    <mergeCell ref="B216:H216"/>
    <mergeCell ref="I216:L216"/>
    <mergeCell ref="M216:R216"/>
    <mergeCell ref="A199:R199"/>
    <mergeCell ref="B202:H202"/>
    <mergeCell ref="B206:Q206"/>
    <mergeCell ref="B121:L121"/>
    <mergeCell ref="Q175:R175"/>
    <mergeCell ref="B145:R145"/>
    <mergeCell ref="I192:K192"/>
    <mergeCell ref="B131:S131"/>
    <mergeCell ref="Q159:R160"/>
    <mergeCell ref="B165:K165"/>
    <mergeCell ref="Q162:R162"/>
    <mergeCell ref="B158:B163"/>
    <mergeCell ref="A187:S187"/>
    <mergeCell ref="Q167:R168"/>
    <mergeCell ref="C163:K163"/>
    <mergeCell ref="C149:K150"/>
    <mergeCell ref="B130:S130"/>
    <mergeCell ref="B129:R129"/>
    <mergeCell ref="M121:N121"/>
    <mergeCell ref="C173:K173"/>
    <mergeCell ref="C154:K154"/>
    <mergeCell ref="A220:S220"/>
    <mergeCell ref="F246:G246"/>
    <mergeCell ref="M245:N245"/>
    <mergeCell ref="M244:N244"/>
    <mergeCell ref="B227:R228"/>
    <mergeCell ref="B236:R236"/>
    <mergeCell ref="B223:G223"/>
    <mergeCell ref="B225:R226"/>
    <mergeCell ref="B239:S240"/>
    <mergeCell ref="C244:D244"/>
    <mergeCell ref="P246:Q246"/>
    <mergeCell ref="P245:Q245"/>
    <mergeCell ref="P244:Q244"/>
    <mergeCell ref="I246:J246"/>
    <mergeCell ref="C246:D246"/>
    <mergeCell ref="B238:S238"/>
    <mergeCell ref="C247:D247"/>
    <mergeCell ref="I247:J247"/>
    <mergeCell ref="Q151:R156"/>
    <mergeCell ref="B176:R177"/>
    <mergeCell ref="B178:R179"/>
    <mergeCell ref="B180:R181"/>
    <mergeCell ref="L165:P165"/>
    <mergeCell ref="B182:R183"/>
    <mergeCell ref="C159:K160"/>
    <mergeCell ref="B221:G221"/>
    <mergeCell ref="H223:K223"/>
    <mergeCell ref="H222:K222"/>
    <mergeCell ref="H221:K221"/>
    <mergeCell ref="B197:R197"/>
    <mergeCell ref="I196:K196"/>
    <mergeCell ref="B192:D192"/>
    <mergeCell ref="L163:P163"/>
    <mergeCell ref="B200:R201"/>
    <mergeCell ref="B204:R204"/>
    <mergeCell ref="H203:K203"/>
    <mergeCell ref="B203:G203"/>
    <mergeCell ref="A218:G218"/>
    <mergeCell ref="A219:S219"/>
    <mergeCell ref="B194:G194"/>
    <mergeCell ref="B336:S336"/>
    <mergeCell ref="B21:S21"/>
    <mergeCell ref="B30:S30"/>
    <mergeCell ref="B38:E38"/>
    <mergeCell ref="B42:E42"/>
    <mergeCell ref="B127:R127"/>
    <mergeCell ref="B73:S73"/>
    <mergeCell ref="B95:R104"/>
    <mergeCell ref="B144:R144"/>
    <mergeCell ref="Q148:R148"/>
    <mergeCell ref="B147:G147"/>
    <mergeCell ref="E113:H113"/>
    <mergeCell ref="B148:B157"/>
    <mergeCell ref="B142:G142"/>
    <mergeCell ref="B146:G146"/>
    <mergeCell ref="B119:E119"/>
    <mergeCell ref="B193:R193"/>
    <mergeCell ref="I208:L208"/>
    <mergeCell ref="M208:S208"/>
    <mergeCell ref="B209:H209"/>
    <mergeCell ref="I209:L209"/>
    <mergeCell ref="B189:R189"/>
    <mergeCell ref="Q169:R170"/>
    <mergeCell ref="Q171:R172"/>
    <mergeCell ref="B2:S2"/>
    <mergeCell ref="B3:S3"/>
    <mergeCell ref="A4:E4"/>
    <mergeCell ref="B68:R68"/>
    <mergeCell ref="B69:R69"/>
    <mergeCell ref="B70:R70"/>
    <mergeCell ref="B71:R71"/>
    <mergeCell ref="B85:E85"/>
    <mergeCell ref="B86:E86"/>
    <mergeCell ref="B81:E81"/>
    <mergeCell ref="B78:E78"/>
    <mergeCell ref="B79:E79"/>
    <mergeCell ref="H35:N35"/>
    <mergeCell ref="H37:N37"/>
    <mergeCell ref="B44:H44"/>
    <mergeCell ref="B47:S47"/>
    <mergeCell ref="B53:R53"/>
    <mergeCell ref="B43:E43"/>
    <mergeCell ref="A5:D5"/>
    <mergeCell ref="A6:D6"/>
    <mergeCell ref="A7:E7"/>
    <mergeCell ref="A8:B12"/>
    <mergeCell ref="A13:B17"/>
    <mergeCell ref="A18:B20"/>
    <mergeCell ref="A307:N307"/>
    <mergeCell ref="Q173:R173"/>
    <mergeCell ref="B166:K166"/>
    <mergeCell ref="B281:S281"/>
    <mergeCell ref="B290:S290"/>
    <mergeCell ref="F253:G253"/>
    <mergeCell ref="C253:D253"/>
    <mergeCell ref="I257:J257"/>
    <mergeCell ref="B174:K174"/>
    <mergeCell ref="L191:R191"/>
    <mergeCell ref="L166:P166"/>
    <mergeCell ref="L175:P175"/>
    <mergeCell ref="B208:H208"/>
    <mergeCell ref="B242:S242"/>
    <mergeCell ref="B243:S243"/>
    <mergeCell ref="A288:S288"/>
    <mergeCell ref="F248:G248"/>
    <mergeCell ref="F249:G249"/>
    <mergeCell ref="F250:G250"/>
    <mergeCell ref="I253:J253"/>
    <mergeCell ref="M250:N250"/>
    <mergeCell ref="B274:R278"/>
    <mergeCell ref="A270:S270"/>
    <mergeCell ref="B271:S271"/>
    <mergeCell ref="B317:E317"/>
    <mergeCell ref="A232:E232"/>
    <mergeCell ref="A260:S260"/>
    <mergeCell ref="A297:S297"/>
    <mergeCell ref="B252:S252"/>
    <mergeCell ref="A262:G262"/>
    <mergeCell ref="B263:S263"/>
    <mergeCell ref="F245:G245"/>
    <mergeCell ref="F247:G247"/>
    <mergeCell ref="P247:Q247"/>
    <mergeCell ref="P248:Q248"/>
    <mergeCell ref="P257:Q257"/>
    <mergeCell ref="P256:Q256"/>
    <mergeCell ref="P255:Q255"/>
    <mergeCell ref="P254:Q254"/>
    <mergeCell ref="B279:S279"/>
    <mergeCell ref="B280:S280"/>
    <mergeCell ref="M247:N247"/>
    <mergeCell ref="M246:N246"/>
    <mergeCell ref="F244:G244"/>
    <mergeCell ref="I245:J245"/>
    <mergeCell ref="I244:J244"/>
    <mergeCell ref="C245:D245"/>
    <mergeCell ref="M255:N255"/>
    <mergeCell ref="B335:E335"/>
    <mergeCell ref="B325:S325"/>
    <mergeCell ref="A330:S330"/>
    <mergeCell ref="B331:R331"/>
    <mergeCell ref="B319:R319"/>
    <mergeCell ref="A318:E318"/>
    <mergeCell ref="B314:E314"/>
    <mergeCell ref="A298:Q298"/>
    <mergeCell ref="B282:R286"/>
    <mergeCell ref="B291:R295"/>
    <mergeCell ref="B326:R328"/>
    <mergeCell ref="B332:R334"/>
    <mergeCell ref="B289:S289"/>
    <mergeCell ref="B312:E312"/>
    <mergeCell ref="F314:J314"/>
    <mergeCell ref="F313:J313"/>
    <mergeCell ref="F312:J312"/>
    <mergeCell ref="F311:J311"/>
    <mergeCell ref="B310:E310"/>
    <mergeCell ref="A300:S300"/>
    <mergeCell ref="A301:S301"/>
    <mergeCell ref="B308:R308"/>
    <mergeCell ref="B311:E311"/>
    <mergeCell ref="B299:R299"/>
    <mergeCell ref="U2:Z4"/>
    <mergeCell ref="A324:E324"/>
    <mergeCell ref="B313:E313"/>
    <mergeCell ref="B315:R315"/>
    <mergeCell ref="B64:S64"/>
    <mergeCell ref="E112:R112"/>
    <mergeCell ref="E114:R114"/>
    <mergeCell ref="B309:R309"/>
    <mergeCell ref="B320:R322"/>
    <mergeCell ref="B302:R305"/>
    <mergeCell ref="B241:S241"/>
    <mergeCell ref="Q157:R157"/>
    <mergeCell ref="Q158:R158"/>
    <mergeCell ref="Q163:R163"/>
    <mergeCell ref="Q166:R166"/>
    <mergeCell ref="Q174:R174"/>
    <mergeCell ref="Q165:R165"/>
    <mergeCell ref="B272:S272"/>
    <mergeCell ref="I256:J256"/>
    <mergeCell ref="M253:N253"/>
    <mergeCell ref="B264:R268"/>
    <mergeCell ref="I250:J250"/>
    <mergeCell ref="I249:J249"/>
    <mergeCell ref="I248:J248"/>
    <mergeCell ref="J63:R63"/>
    <mergeCell ref="A46:S46"/>
    <mergeCell ref="C60:E60"/>
    <mergeCell ref="C59:E59"/>
    <mergeCell ref="B52:R52"/>
    <mergeCell ref="B82:S82"/>
    <mergeCell ref="B106:S106"/>
    <mergeCell ref="A92:H92"/>
    <mergeCell ref="A90:S90"/>
    <mergeCell ref="B94:S94"/>
    <mergeCell ref="B83:R83"/>
    <mergeCell ref="B84:R84"/>
    <mergeCell ref="F78:N78"/>
    <mergeCell ref="F79:N79"/>
    <mergeCell ref="B55:E55"/>
    <mergeCell ref="B88:C88"/>
    <mergeCell ref="D88:Q88"/>
    <mergeCell ref="B74:R77"/>
    <mergeCell ref="I255:J255"/>
    <mergeCell ref="I254:J254"/>
    <mergeCell ref="B273:S273"/>
    <mergeCell ref="M254:N254"/>
    <mergeCell ref="C257:D257"/>
    <mergeCell ref="C256:D256"/>
    <mergeCell ref="C255:D255"/>
    <mergeCell ref="C254:D254"/>
    <mergeCell ref="F257:G257"/>
    <mergeCell ref="F256:G256"/>
    <mergeCell ref="F255:G255"/>
    <mergeCell ref="F254:G254"/>
    <mergeCell ref="M257:N257"/>
    <mergeCell ref="M256:N256"/>
    <mergeCell ref="F63:H63"/>
    <mergeCell ref="O121:P121"/>
    <mergeCell ref="P253:Q253"/>
    <mergeCell ref="B251:S251"/>
    <mergeCell ref="C58:E58"/>
    <mergeCell ref="C57:E57"/>
    <mergeCell ref="C12:E12"/>
    <mergeCell ref="C11:E11"/>
    <mergeCell ref="C10:E10"/>
    <mergeCell ref="C17:E17"/>
    <mergeCell ref="C16:E16"/>
    <mergeCell ref="C15:E15"/>
    <mergeCell ref="C14:E14"/>
    <mergeCell ref="C13:E13"/>
    <mergeCell ref="B45:C45"/>
    <mergeCell ref="D45:Q45"/>
    <mergeCell ref="H36:N36"/>
    <mergeCell ref="M249:N249"/>
    <mergeCell ref="M248:N248"/>
    <mergeCell ref="C248:D248"/>
    <mergeCell ref="C249:D249"/>
    <mergeCell ref="C250:D250"/>
    <mergeCell ref="P250:Q250"/>
    <mergeCell ref="P249:Q249"/>
    <mergeCell ref="C124:L124"/>
    <mergeCell ref="C123:L123"/>
    <mergeCell ref="B169:B173"/>
    <mergeCell ref="L149:P150"/>
    <mergeCell ref="B31:R34"/>
    <mergeCell ref="B48:R50"/>
    <mergeCell ref="B65:R66"/>
    <mergeCell ref="J113:R113"/>
    <mergeCell ref="B115:D115"/>
    <mergeCell ref="A141:S141"/>
    <mergeCell ref="B135:S135"/>
    <mergeCell ref="B132:S132"/>
    <mergeCell ref="B138:S138"/>
    <mergeCell ref="B140:E140"/>
    <mergeCell ref="B93:E93"/>
    <mergeCell ref="B87:H87"/>
    <mergeCell ref="A56:B60"/>
    <mergeCell ref="A61:B63"/>
    <mergeCell ref="B35:G35"/>
    <mergeCell ref="B36:G36"/>
    <mergeCell ref="B89:R89"/>
    <mergeCell ref="B108:D108"/>
    <mergeCell ref="C56:E56"/>
    <mergeCell ref="C63:E63"/>
    <mergeCell ref="B190:R190"/>
    <mergeCell ref="B184:R184"/>
    <mergeCell ref="B185:R186"/>
    <mergeCell ref="L167:P168"/>
    <mergeCell ref="B128:R128"/>
    <mergeCell ref="B136:E136"/>
    <mergeCell ref="L148:P148"/>
    <mergeCell ref="L151:P156"/>
    <mergeCell ref="L162:P162"/>
    <mergeCell ref="L161:P161"/>
    <mergeCell ref="L158:P158"/>
    <mergeCell ref="L159:P160"/>
    <mergeCell ref="L157:P157"/>
    <mergeCell ref="C155:K156"/>
    <mergeCell ref="C153:K153"/>
    <mergeCell ref="C152:K152"/>
    <mergeCell ref="C151:K151"/>
    <mergeCell ref="B133:R134"/>
    <mergeCell ref="C139:R139"/>
    <mergeCell ref="B195:E195"/>
    <mergeCell ref="L195:R195"/>
    <mergeCell ref="B113:D113"/>
    <mergeCell ref="E109:R109"/>
    <mergeCell ref="E108:R108"/>
    <mergeCell ref="Q116:R116"/>
    <mergeCell ref="E116:O116"/>
    <mergeCell ref="B111:E111"/>
    <mergeCell ref="B114:D114"/>
    <mergeCell ref="E115:R115"/>
    <mergeCell ref="B167:K168"/>
    <mergeCell ref="C157:K157"/>
    <mergeCell ref="E118:O118"/>
    <mergeCell ref="B175:K175"/>
    <mergeCell ref="Q149:R150"/>
    <mergeCell ref="Q161:R161"/>
    <mergeCell ref="B143:S143"/>
    <mergeCell ref="C158:K158"/>
    <mergeCell ref="C161:K161"/>
    <mergeCell ref="C162:K162"/>
    <mergeCell ref="L171:P172"/>
    <mergeCell ref="C148:K148"/>
    <mergeCell ref="C169:K170"/>
    <mergeCell ref="C171:K172"/>
    <mergeCell ref="B210:H210"/>
    <mergeCell ref="I210:L210"/>
    <mergeCell ref="B211:H211"/>
    <mergeCell ref="I211:L211"/>
    <mergeCell ref="B212:H212"/>
    <mergeCell ref="I212:L212"/>
    <mergeCell ref="E196:G196"/>
    <mergeCell ref="M210:R210"/>
    <mergeCell ref="B196:D196"/>
    <mergeCell ref="E192:G192"/>
    <mergeCell ref="A188:R188"/>
    <mergeCell ref="F191:K191"/>
    <mergeCell ref="B191:E191"/>
    <mergeCell ref="L174:P174"/>
    <mergeCell ref="L173:P173"/>
    <mergeCell ref="L169:P170"/>
    <mergeCell ref="E234:M234"/>
    <mergeCell ref="B230:R230"/>
    <mergeCell ref="I213:L213"/>
    <mergeCell ref="B214:H214"/>
    <mergeCell ref="I214:L214"/>
    <mergeCell ref="B215:H215"/>
    <mergeCell ref="I215:L215"/>
    <mergeCell ref="N214:R214"/>
    <mergeCell ref="M215:R215"/>
    <mergeCell ref="B229:R229"/>
    <mergeCell ref="B224:R224"/>
    <mergeCell ref="B222:G222"/>
    <mergeCell ref="B233:S233"/>
    <mergeCell ref="F195:K195"/>
    <mergeCell ref="M213:R213"/>
    <mergeCell ref="B213:H213"/>
    <mergeCell ref="B207:R207"/>
    <mergeCell ref="E5:R5"/>
    <mergeCell ref="E6:R6"/>
    <mergeCell ref="F8:R8"/>
    <mergeCell ref="F9:R9"/>
    <mergeCell ref="F10:R10"/>
    <mergeCell ref="F12:R12"/>
    <mergeCell ref="F11:R11"/>
    <mergeCell ref="F17:R17"/>
    <mergeCell ref="F16:R16"/>
    <mergeCell ref="F15:R15"/>
    <mergeCell ref="F14:R14"/>
    <mergeCell ref="F13:R13"/>
    <mergeCell ref="C9:E9"/>
    <mergeCell ref="C8:E8"/>
    <mergeCell ref="F18:R18"/>
    <mergeCell ref="F57:R57"/>
    <mergeCell ref="F56:R56"/>
    <mergeCell ref="F58:R58"/>
    <mergeCell ref="F59:R59"/>
    <mergeCell ref="F60:R60"/>
    <mergeCell ref="F62:R62"/>
    <mergeCell ref="F61:R61"/>
    <mergeCell ref="B40:R40"/>
    <mergeCell ref="B41:R41"/>
    <mergeCell ref="F20:J20"/>
    <mergeCell ref="B22:R23"/>
    <mergeCell ref="C20:E20"/>
    <mergeCell ref="C19:E19"/>
    <mergeCell ref="C18:E18"/>
    <mergeCell ref="F19:R19"/>
    <mergeCell ref="B25:R25"/>
    <mergeCell ref="B26:R26"/>
    <mergeCell ref="B27:R27"/>
    <mergeCell ref="B28:R28"/>
    <mergeCell ref="B39:S39"/>
    <mergeCell ref="C62:E62"/>
    <mergeCell ref="C61:E61"/>
  </mergeCells>
  <phoneticPr fontId="22"/>
  <printOptions horizontalCentered="1"/>
  <pageMargins left="0.6692913385826772" right="0" top="0.23622047244094491" bottom="0.23622047244094491" header="0.11811023622047245" footer="0.11811023622047245"/>
  <pageSetup paperSize="9" scale="91" fitToHeight="0" orientation="portrait" r:id="rId2"/>
  <rowBreaks count="7" manualBreakCount="7">
    <brk id="54" max="18" man="1"/>
    <brk id="105" max="18" man="1"/>
    <brk id="140" max="18" man="1"/>
    <brk id="187" max="18" man="1"/>
    <brk id="217" max="18" man="1"/>
    <brk id="269" max="18" man="1"/>
    <brk id="296" max="18"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D68E2-F10D-465F-9BD2-5A962A50E969}">
  <dimension ref="A1:AB45"/>
  <sheetViews>
    <sheetView view="pageBreakPreview" zoomScale="90" zoomScaleNormal="100" zoomScaleSheetLayoutView="90" workbookViewId="0">
      <selection activeCell="AI11" sqref="AI11"/>
    </sheetView>
  </sheetViews>
  <sheetFormatPr defaultColWidth="8.69921875" defaultRowHeight="18" x14ac:dyDescent="0.45"/>
  <cols>
    <col min="1" max="1" width="1" style="131" customWidth="1"/>
    <col min="2" max="21" width="4.59765625" style="111" customWidth="1"/>
    <col min="22" max="22" width="1.69921875" style="11" customWidth="1"/>
    <col min="23" max="16384" width="8.69921875" style="11"/>
  </cols>
  <sheetData>
    <row r="1" spans="2:28" ht="22.2" customHeight="1" x14ac:dyDescent="0.45">
      <c r="B1" s="108" t="s">
        <v>283</v>
      </c>
      <c r="C1" s="108"/>
      <c r="D1" s="108"/>
      <c r="E1" s="108"/>
      <c r="F1" s="108"/>
      <c r="G1" s="108"/>
      <c r="H1" s="108"/>
      <c r="I1" s="108"/>
      <c r="J1" s="108"/>
      <c r="K1" s="108"/>
      <c r="L1" s="108"/>
      <c r="M1" s="108"/>
      <c r="N1" s="108"/>
      <c r="O1" s="108"/>
      <c r="P1" s="108"/>
      <c r="Q1" s="108"/>
      <c r="R1" s="108" t="s">
        <v>284</v>
      </c>
      <c r="S1" s="108"/>
      <c r="T1" s="108"/>
      <c r="U1" s="108"/>
      <c r="V1" s="131"/>
    </row>
    <row r="2" spans="2:28" ht="19.95" customHeight="1" x14ac:dyDescent="0.45">
      <c r="B2" s="797" t="s">
        <v>285</v>
      </c>
      <c r="C2" s="797"/>
      <c r="D2" s="797"/>
      <c r="E2" s="797"/>
      <c r="F2" s="798"/>
      <c r="G2" s="798"/>
      <c r="H2" s="798"/>
      <c r="I2" s="798"/>
      <c r="J2" s="798"/>
      <c r="K2" s="798"/>
      <c r="L2" s="798"/>
      <c r="M2" s="798"/>
      <c r="N2" s="798"/>
      <c r="O2" s="798"/>
      <c r="P2" s="798"/>
      <c r="Q2" s="798"/>
      <c r="R2" s="798"/>
      <c r="S2" s="798"/>
      <c r="T2" s="798"/>
      <c r="U2" s="798"/>
      <c r="V2" s="131"/>
      <c r="W2" s="790"/>
      <c r="X2" s="790"/>
      <c r="Y2" s="790"/>
      <c r="Z2" s="790"/>
      <c r="AA2" s="790"/>
      <c r="AB2" s="790"/>
    </row>
    <row r="3" spans="2:28" ht="11.4" customHeight="1" x14ac:dyDescent="0.45">
      <c r="B3" s="126"/>
      <c r="C3" s="126"/>
      <c r="D3" s="126"/>
      <c r="E3" s="126"/>
      <c r="F3" s="108"/>
      <c r="G3" s="108"/>
      <c r="H3" s="108"/>
      <c r="I3" s="108"/>
      <c r="J3" s="108"/>
      <c r="K3" s="108"/>
      <c r="L3" s="108"/>
      <c r="M3" s="108"/>
      <c r="N3" s="108"/>
      <c r="O3" s="108"/>
      <c r="P3" s="108"/>
      <c r="Q3" s="108"/>
      <c r="R3" s="108"/>
      <c r="S3" s="108"/>
      <c r="T3" s="108"/>
      <c r="U3" s="108"/>
      <c r="V3" s="131"/>
      <c r="W3" s="790"/>
      <c r="X3" s="790"/>
      <c r="Y3" s="790"/>
      <c r="Z3" s="790"/>
      <c r="AA3" s="790"/>
      <c r="AB3" s="790"/>
    </row>
    <row r="4" spans="2:28" ht="19.95" customHeight="1" x14ac:dyDescent="0.45">
      <c r="B4" s="126"/>
      <c r="C4" s="126"/>
      <c r="D4" s="126"/>
      <c r="E4" s="126"/>
      <c r="F4" s="108"/>
      <c r="G4" s="108"/>
      <c r="H4" s="108"/>
      <c r="I4" s="108"/>
      <c r="J4" s="108"/>
      <c r="K4" s="733" t="s">
        <v>378</v>
      </c>
      <c r="L4" s="733"/>
      <c r="M4" s="733"/>
      <c r="N4" s="735"/>
      <c r="O4" s="735"/>
      <c r="P4" s="735"/>
      <c r="Q4" s="735"/>
      <c r="R4" s="735"/>
      <c r="S4" s="735"/>
      <c r="T4" s="735"/>
      <c r="U4" s="108"/>
      <c r="V4" s="131"/>
      <c r="W4" s="790"/>
      <c r="X4" s="790"/>
      <c r="Y4" s="790"/>
      <c r="Z4" s="790"/>
      <c r="AA4" s="790"/>
      <c r="AB4" s="790"/>
    </row>
    <row r="5" spans="2:28" ht="19.95" customHeight="1" x14ac:dyDescent="0.45">
      <c r="B5" s="11"/>
      <c r="C5" s="130"/>
      <c r="D5" s="130"/>
      <c r="E5" s="130"/>
      <c r="F5" s="108"/>
      <c r="G5" s="108"/>
      <c r="H5" s="108"/>
      <c r="I5" s="108"/>
      <c r="J5" s="108"/>
      <c r="K5" s="734" t="s">
        <v>379</v>
      </c>
      <c r="L5" s="734"/>
      <c r="M5" s="734"/>
      <c r="N5" s="735"/>
      <c r="O5" s="735"/>
      <c r="P5" s="735"/>
      <c r="Q5" s="735"/>
      <c r="R5" s="735"/>
      <c r="S5" s="735"/>
      <c r="T5" s="735"/>
      <c r="U5" s="108"/>
      <c r="V5" s="131"/>
      <c r="W5" s="790"/>
      <c r="X5" s="790"/>
      <c r="Y5" s="790"/>
      <c r="Z5" s="790"/>
      <c r="AA5" s="790"/>
      <c r="AB5" s="790"/>
    </row>
    <row r="6" spans="2:28" ht="7.2" customHeight="1" x14ac:dyDescent="0.45">
      <c r="B6" s="126"/>
      <c r="C6" s="126"/>
      <c r="D6" s="126"/>
      <c r="E6" s="126"/>
      <c r="F6" s="108"/>
      <c r="G6" s="108"/>
      <c r="H6" s="108"/>
      <c r="I6" s="108"/>
      <c r="J6" s="108"/>
      <c r="K6" s="108"/>
      <c r="L6" s="108"/>
      <c r="M6" s="108"/>
      <c r="N6" s="108"/>
      <c r="O6" s="108"/>
      <c r="P6" s="108"/>
      <c r="Q6" s="108"/>
      <c r="R6" s="108"/>
      <c r="S6" s="108"/>
      <c r="T6" s="108"/>
      <c r="U6" s="108"/>
      <c r="V6" s="131"/>
      <c r="W6" s="790"/>
      <c r="X6" s="790"/>
      <c r="Y6" s="790"/>
      <c r="Z6" s="790"/>
      <c r="AA6" s="790"/>
      <c r="AB6" s="790"/>
    </row>
    <row r="7" spans="2:28" ht="22.2" customHeight="1" x14ac:dyDescent="0.45">
      <c r="B7" s="799" t="s">
        <v>286</v>
      </c>
      <c r="C7" s="800"/>
      <c r="D7" s="800"/>
      <c r="E7" s="800"/>
      <c r="F7" s="800"/>
      <c r="G7" s="800"/>
      <c r="H7" s="800"/>
      <c r="I7" s="800"/>
      <c r="J7" s="800"/>
      <c r="K7" s="800"/>
      <c r="L7" s="800"/>
      <c r="M7" s="800"/>
      <c r="N7" s="800"/>
      <c r="O7" s="800"/>
      <c r="P7" s="800"/>
      <c r="Q7" s="800"/>
      <c r="R7" s="800"/>
      <c r="S7" s="800"/>
      <c r="T7" s="800"/>
      <c r="U7" s="801"/>
      <c r="V7" s="131"/>
      <c r="W7" s="790"/>
      <c r="X7" s="790"/>
      <c r="Y7" s="790"/>
      <c r="Z7" s="790"/>
      <c r="AA7" s="790"/>
      <c r="AB7" s="790"/>
    </row>
    <row r="8" spans="2:28" ht="19.2" customHeight="1" x14ac:dyDescent="0.45">
      <c r="B8" s="736" t="s">
        <v>287</v>
      </c>
      <c r="C8" s="754"/>
      <c r="D8" s="754"/>
      <c r="E8" s="755"/>
      <c r="F8" s="736" t="s">
        <v>288</v>
      </c>
      <c r="G8" s="745"/>
      <c r="H8" s="745"/>
      <c r="I8" s="746"/>
      <c r="J8" s="736" t="s">
        <v>289</v>
      </c>
      <c r="K8" s="737"/>
      <c r="L8" s="737"/>
      <c r="M8" s="738"/>
      <c r="N8" s="736" t="s">
        <v>307</v>
      </c>
      <c r="O8" s="745"/>
      <c r="P8" s="745"/>
      <c r="Q8" s="746"/>
      <c r="R8" s="736" t="s">
        <v>308</v>
      </c>
      <c r="S8" s="745"/>
      <c r="T8" s="745"/>
      <c r="U8" s="746"/>
      <c r="V8" s="131"/>
    </row>
    <row r="9" spans="2:28" ht="19.2" customHeight="1" x14ac:dyDescent="0.45">
      <c r="B9" s="739"/>
      <c r="C9" s="756"/>
      <c r="D9" s="756"/>
      <c r="E9" s="757"/>
      <c r="F9" s="739"/>
      <c r="G9" s="747"/>
      <c r="H9" s="747"/>
      <c r="I9" s="748"/>
      <c r="J9" s="739"/>
      <c r="K9" s="740"/>
      <c r="L9" s="740"/>
      <c r="M9" s="741"/>
      <c r="N9" s="739"/>
      <c r="O9" s="747"/>
      <c r="P9" s="747"/>
      <c r="Q9" s="748"/>
      <c r="R9" s="739"/>
      <c r="S9" s="747"/>
      <c r="T9" s="747"/>
      <c r="U9" s="748"/>
      <c r="V9" s="131"/>
    </row>
    <row r="10" spans="2:28" ht="19.2" customHeight="1" x14ac:dyDescent="0.45">
      <c r="B10" s="742"/>
      <c r="C10" s="758"/>
      <c r="D10" s="758"/>
      <c r="E10" s="759"/>
      <c r="F10" s="749"/>
      <c r="G10" s="750"/>
      <c r="H10" s="750"/>
      <c r="I10" s="751"/>
      <c r="J10" s="742"/>
      <c r="K10" s="743"/>
      <c r="L10" s="743"/>
      <c r="M10" s="744"/>
      <c r="N10" s="749"/>
      <c r="O10" s="750"/>
      <c r="P10" s="750"/>
      <c r="Q10" s="751"/>
      <c r="R10" s="749"/>
      <c r="S10" s="750"/>
      <c r="T10" s="750"/>
      <c r="U10" s="751"/>
      <c r="V10" s="131"/>
    </row>
    <row r="11" spans="2:28" ht="22.2" customHeight="1" x14ac:dyDescent="0.45">
      <c r="B11" s="760"/>
      <c r="C11" s="761"/>
      <c r="D11" s="761"/>
      <c r="E11" s="762"/>
      <c r="F11" s="760"/>
      <c r="G11" s="802"/>
      <c r="H11" s="802"/>
      <c r="I11" s="803"/>
      <c r="J11" s="804">
        <f>B11-F11</f>
        <v>0</v>
      </c>
      <c r="K11" s="805"/>
      <c r="L11" s="805"/>
      <c r="M11" s="806"/>
      <c r="N11" s="804">
        <f>G32</f>
        <v>0</v>
      </c>
      <c r="O11" s="805"/>
      <c r="P11" s="805"/>
      <c r="Q11" s="806"/>
      <c r="R11" s="752"/>
      <c r="S11" s="752"/>
      <c r="T11" s="752"/>
      <c r="U11" s="753"/>
      <c r="V11" s="131"/>
    </row>
    <row r="12" spans="2:28" ht="19.2" customHeight="1" x14ac:dyDescent="0.45">
      <c r="B12" s="736" t="s">
        <v>290</v>
      </c>
      <c r="C12" s="737"/>
      <c r="D12" s="737"/>
      <c r="E12" s="738"/>
      <c r="F12" s="736" t="s">
        <v>291</v>
      </c>
      <c r="G12" s="737"/>
      <c r="H12" s="737"/>
      <c r="I12" s="738"/>
      <c r="J12" s="736" t="s">
        <v>292</v>
      </c>
      <c r="K12" s="737"/>
      <c r="L12" s="737"/>
      <c r="M12" s="738"/>
      <c r="N12" s="736" t="s">
        <v>342</v>
      </c>
      <c r="O12" s="737"/>
      <c r="P12" s="737"/>
      <c r="Q12" s="738"/>
      <c r="R12" s="736" t="s">
        <v>367</v>
      </c>
      <c r="S12" s="737"/>
      <c r="T12" s="737"/>
      <c r="U12" s="738"/>
      <c r="V12" s="131"/>
    </row>
    <row r="13" spans="2:28" ht="19.2" customHeight="1" x14ac:dyDescent="0.45">
      <c r="B13" s="739"/>
      <c r="C13" s="740"/>
      <c r="D13" s="740"/>
      <c r="E13" s="741"/>
      <c r="F13" s="739"/>
      <c r="G13" s="740"/>
      <c r="H13" s="740"/>
      <c r="I13" s="741"/>
      <c r="J13" s="739"/>
      <c r="K13" s="740"/>
      <c r="L13" s="740"/>
      <c r="M13" s="741"/>
      <c r="N13" s="739"/>
      <c r="O13" s="740"/>
      <c r="P13" s="740"/>
      <c r="Q13" s="741"/>
      <c r="R13" s="739"/>
      <c r="S13" s="740"/>
      <c r="T13" s="740"/>
      <c r="U13" s="741"/>
      <c r="V13" s="131"/>
    </row>
    <row r="14" spans="2:28" ht="25.2" customHeight="1" x14ac:dyDescent="0.45">
      <c r="B14" s="742"/>
      <c r="C14" s="743"/>
      <c r="D14" s="743"/>
      <c r="E14" s="744"/>
      <c r="F14" s="742"/>
      <c r="G14" s="743"/>
      <c r="H14" s="743"/>
      <c r="I14" s="744"/>
      <c r="J14" s="742"/>
      <c r="K14" s="743"/>
      <c r="L14" s="743"/>
      <c r="M14" s="744"/>
      <c r="N14" s="739"/>
      <c r="O14" s="740"/>
      <c r="P14" s="740"/>
      <c r="Q14" s="741"/>
      <c r="R14" s="739"/>
      <c r="S14" s="740"/>
      <c r="T14" s="740"/>
      <c r="U14" s="741"/>
      <c r="V14" s="131"/>
    </row>
    <row r="15" spans="2:28" ht="22.2" customHeight="1" x14ac:dyDescent="0.45">
      <c r="B15" s="763">
        <f>MIN(N11,R11)</f>
        <v>0</v>
      </c>
      <c r="C15" s="728"/>
      <c r="D15" s="728"/>
      <c r="E15" s="729"/>
      <c r="F15" s="763">
        <f>MIN(J11,B15)</f>
        <v>0</v>
      </c>
      <c r="G15" s="728"/>
      <c r="H15" s="728"/>
      <c r="I15" s="729"/>
      <c r="J15" s="763">
        <f>ROUNDDOWN(IF(F15/2&lt;100000000,F15/2,100000000),-3)</f>
        <v>0</v>
      </c>
      <c r="K15" s="728"/>
      <c r="L15" s="728"/>
      <c r="M15" s="729"/>
      <c r="N15" s="763">
        <f>ROUNDDOWN(IF(【別紙１】実施報告書!F195&gt;80000,【別紙１】実施報告書!I213,0),-3)</f>
        <v>0</v>
      </c>
      <c r="O15" s="728"/>
      <c r="P15" s="728"/>
      <c r="Q15" s="729"/>
      <c r="R15" s="770">
        <f>IFERROR(SMALL(J15:N15,COUNTIF(J15:N15,0)+1),0)</f>
        <v>0</v>
      </c>
      <c r="S15" s="771"/>
      <c r="T15" s="771"/>
      <c r="U15" s="772"/>
      <c r="V15" s="131"/>
    </row>
    <row r="16" spans="2:28" s="131" customFormat="1" ht="22.2" customHeight="1" x14ac:dyDescent="0.45">
      <c r="B16" s="767" t="s">
        <v>314</v>
      </c>
      <c r="C16" s="768"/>
      <c r="D16" s="768"/>
      <c r="E16" s="768"/>
      <c r="F16" s="768"/>
      <c r="G16" s="768"/>
      <c r="H16" s="768"/>
      <c r="I16" s="768"/>
      <c r="J16" s="768"/>
      <c r="K16" s="768"/>
      <c r="L16" s="768"/>
      <c r="M16" s="768"/>
      <c r="N16" s="768"/>
      <c r="O16" s="768"/>
      <c r="P16" s="768"/>
      <c r="Q16" s="768"/>
      <c r="R16" s="768"/>
      <c r="S16" s="768"/>
      <c r="T16" s="768"/>
      <c r="U16" s="769"/>
    </row>
    <row r="17" spans="2:22" ht="22.2" customHeight="1" x14ac:dyDescent="0.45">
      <c r="B17" s="781" t="s">
        <v>309</v>
      </c>
      <c r="C17" s="782"/>
      <c r="D17" s="782"/>
      <c r="E17" s="782"/>
      <c r="F17" s="782"/>
      <c r="G17" s="782"/>
      <c r="H17" s="782"/>
      <c r="I17" s="782"/>
      <c r="J17" s="782"/>
      <c r="K17" s="782"/>
      <c r="L17" s="782"/>
      <c r="M17" s="782"/>
      <c r="N17" s="782"/>
      <c r="O17" s="782"/>
      <c r="P17" s="782"/>
      <c r="Q17" s="782"/>
      <c r="R17" s="782"/>
      <c r="S17" s="782"/>
      <c r="T17" s="782"/>
      <c r="U17" s="783"/>
      <c r="V17" s="131"/>
    </row>
    <row r="18" spans="2:22" ht="22.2" customHeight="1" x14ac:dyDescent="0.45">
      <c r="B18" s="730" t="s">
        <v>293</v>
      </c>
      <c r="C18" s="765"/>
      <c r="D18" s="765"/>
      <c r="E18" s="765"/>
      <c r="F18" s="766"/>
      <c r="G18" s="764" t="s">
        <v>294</v>
      </c>
      <c r="H18" s="765"/>
      <c r="I18" s="765"/>
      <c r="J18" s="766"/>
      <c r="K18" s="730" t="s">
        <v>295</v>
      </c>
      <c r="L18" s="731"/>
      <c r="M18" s="731"/>
      <c r="N18" s="731"/>
      <c r="O18" s="731"/>
      <c r="P18" s="731"/>
      <c r="Q18" s="731"/>
      <c r="R18" s="731"/>
      <c r="S18" s="731"/>
      <c r="T18" s="731"/>
      <c r="U18" s="732"/>
      <c r="V18" s="131"/>
    </row>
    <row r="19" spans="2:22" ht="22.2" customHeight="1" x14ac:dyDescent="0.45">
      <c r="B19" s="773"/>
      <c r="C19" s="774"/>
      <c r="D19" s="774"/>
      <c r="E19" s="774"/>
      <c r="F19" s="775"/>
      <c r="G19" s="787"/>
      <c r="H19" s="788"/>
      <c r="I19" s="788"/>
      <c r="J19" s="789"/>
      <c r="K19" s="774"/>
      <c r="L19" s="774"/>
      <c r="M19" s="774"/>
      <c r="N19" s="774"/>
      <c r="O19" s="774"/>
      <c r="P19" s="774"/>
      <c r="Q19" s="774"/>
      <c r="R19" s="774"/>
      <c r="S19" s="774"/>
      <c r="T19" s="774"/>
      <c r="U19" s="775"/>
      <c r="V19" s="131"/>
    </row>
    <row r="20" spans="2:22" ht="22.2" customHeight="1" x14ac:dyDescent="0.45">
      <c r="B20" s="773"/>
      <c r="C20" s="774"/>
      <c r="D20" s="774"/>
      <c r="E20" s="774"/>
      <c r="F20" s="775"/>
      <c r="G20" s="784"/>
      <c r="H20" s="785"/>
      <c r="I20" s="785"/>
      <c r="J20" s="786"/>
      <c r="K20" s="774"/>
      <c r="L20" s="774"/>
      <c r="M20" s="774"/>
      <c r="N20" s="774"/>
      <c r="O20" s="774"/>
      <c r="P20" s="774"/>
      <c r="Q20" s="774"/>
      <c r="R20" s="774"/>
      <c r="S20" s="774"/>
      <c r="T20" s="774"/>
      <c r="U20" s="775"/>
      <c r="V20" s="131"/>
    </row>
    <row r="21" spans="2:22" ht="22.2" customHeight="1" x14ac:dyDescent="0.45">
      <c r="B21" s="773"/>
      <c r="C21" s="774"/>
      <c r="D21" s="774"/>
      <c r="E21" s="774"/>
      <c r="F21" s="775"/>
      <c r="G21" s="776"/>
      <c r="H21" s="777"/>
      <c r="I21" s="777"/>
      <c r="J21" s="778"/>
      <c r="K21" s="779"/>
      <c r="L21" s="779"/>
      <c r="M21" s="779"/>
      <c r="N21" s="779"/>
      <c r="O21" s="779"/>
      <c r="P21" s="779"/>
      <c r="Q21" s="779"/>
      <c r="R21" s="779"/>
      <c r="S21" s="779"/>
      <c r="T21" s="779"/>
      <c r="U21" s="780"/>
      <c r="V21" s="131"/>
    </row>
    <row r="22" spans="2:22" ht="22.2" customHeight="1" x14ac:dyDescent="0.45">
      <c r="B22" s="773"/>
      <c r="C22" s="774"/>
      <c r="D22" s="774"/>
      <c r="E22" s="774"/>
      <c r="F22" s="775"/>
      <c r="G22" s="776"/>
      <c r="H22" s="777"/>
      <c r="I22" s="777"/>
      <c r="J22" s="778"/>
      <c r="K22" s="779"/>
      <c r="L22" s="779"/>
      <c r="M22" s="779"/>
      <c r="N22" s="779"/>
      <c r="O22" s="779"/>
      <c r="P22" s="779"/>
      <c r="Q22" s="779"/>
      <c r="R22" s="779"/>
      <c r="S22" s="779"/>
      <c r="T22" s="779"/>
      <c r="U22" s="780"/>
      <c r="V22" s="131"/>
    </row>
    <row r="23" spans="2:22" ht="22.2" customHeight="1" x14ac:dyDescent="0.45">
      <c r="B23" s="773"/>
      <c r="C23" s="774"/>
      <c r="D23" s="774"/>
      <c r="E23" s="774"/>
      <c r="F23" s="775"/>
      <c r="G23" s="776"/>
      <c r="H23" s="777"/>
      <c r="I23" s="777"/>
      <c r="J23" s="778"/>
      <c r="K23" s="774"/>
      <c r="L23" s="774"/>
      <c r="M23" s="774"/>
      <c r="N23" s="774"/>
      <c r="O23" s="774"/>
      <c r="P23" s="774"/>
      <c r="Q23" s="774"/>
      <c r="R23" s="774"/>
      <c r="S23" s="774"/>
      <c r="T23" s="774"/>
      <c r="U23" s="775"/>
      <c r="V23" s="131"/>
    </row>
    <row r="24" spans="2:22" ht="22.2" customHeight="1" x14ac:dyDescent="0.45">
      <c r="B24" s="794"/>
      <c r="C24" s="795"/>
      <c r="D24" s="795"/>
      <c r="E24" s="795"/>
      <c r="F24" s="796"/>
      <c r="G24" s="807"/>
      <c r="H24" s="808"/>
      <c r="I24" s="808"/>
      <c r="J24" s="809"/>
      <c r="K24" s="774"/>
      <c r="L24" s="774"/>
      <c r="M24" s="774"/>
      <c r="N24" s="774"/>
      <c r="O24" s="774"/>
      <c r="P24" s="774"/>
      <c r="Q24" s="774"/>
      <c r="R24" s="774"/>
      <c r="S24" s="774"/>
      <c r="T24" s="774"/>
      <c r="U24" s="775"/>
      <c r="V24" s="131"/>
    </row>
    <row r="25" spans="2:22" ht="22.2" customHeight="1" x14ac:dyDescent="0.45">
      <c r="B25" s="794"/>
      <c r="C25" s="795"/>
      <c r="D25" s="795"/>
      <c r="E25" s="795"/>
      <c r="F25" s="796"/>
      <c r="G25" s="807"/>
      <c r="H25" s="808"/>
      <c r="I25" s="808"/>
      <c r="J25" s="809"/>
      <c r="K25" s="774"/>
      <c r="L25" s="774"/>
      <c r="M25" s="774"/>
      <c r="N25" s="774"/>
      <c r="O25" s="774"/>
      <c r="P25" s="774"/>
      <c r="Q25" s="774"/>
      <c r="R25" s="774"/>
      <c r="S25" s="774"/>
      <c r="T25" s="774"/>
      <c r="U25" s="775"/>
      <c r="V25" s="131"/>
    </row>
    <row r="26" spans="2:22" ht="22.2" customHeight="1" x14ac:dyDescent="0.45">
      <c r="B26" s="794"/>
      <c r="C26" s="795"/>
      <c r="D26" s="795"/>
      <c r="E26" s="795"/>
      <c r="F26" s="796"/>
      <c r="G26" s="807"/>
      <c r="H26" s="808"/>
      <c r="I26" s="808"/>
      <c r="J26" s="809"/>
      <c r="K26" s="774"/>
      <c r="L26" s="774"/>
      <c r="M26" s="774"/>
      <c r="N26" s="774"/>
      <c r="O26" s="774"/>
      <c r="P26" s="774"/>
      <c r="Q26" s="774"/>
      <c r="R26" s="774"/>
      <c r="S26" s="774"/>
      <c r="T26" s="774"/>
      <c r="U26" s="775"/>
      <c r="V26" s="131"/>
    </row>
    <row r="27" spans="2:22" ht="22.2" customHeight="1" x14ac:dyDescent="0.45">
      <c r="B27" s="794"/>
      <c r="C27" s="795"/>
      <c r="D27" s="795"/>
      <c r="E27" s="795"/>
      <c r="F27" s="796"/>
      <c r="G27" s="807"/>
      <c r="H27" s="808"/>
      <c r="I27" s="808"/>
      <c r="J27" s="809"/>
      <c r="K27" s="774"/>
      <c r="L27" s="774"/>
      <c r="M27" s="774"/>
      <c r="N27" s="774"/>
      <c r="O27" s="774"/>
      <c r="P27" s="774"/>
      <c r="Q27" s="774"/>
      <c r="R27" s="774"/>
      <c r="S27" s="774"/>
      <c r="T27" s="774"/>
      <c r="U27" s="775"/>
      <c r="V27" s="131"/>
    </row>
    <row r="28" spans="2:22" ht="22.2" customHeight="1" x14ac:dyDescent="0.45">
      <c r="B28" s="773"/>
      <c r="C28" s="774"/>
      <c r="D28" s="774"/>
      <c r="E28" s="774"/>
      <c r="F28" s="775"/>
      <c r="G28" s="776"/>
      <c r="H28" s="777"/>
      <c r="I28" s="777"/>
      <c r="J28" s="778"/>
      <c r="K28" s="774"/>
      <c r="L28" s="774"/>
      <c r="M28" s="774"/>
      <c r="N28" s="774"/>
      <c r="O28" s="774"/>
      <c r="P28" s="774"/>
      <c r="Q28" s="774"/>
      <c r="R28" s="774"/>
      <c r="S28" s="774"/>
      <c r="T28" s="774"/>
      <c r="U28" s="775"/>
      <c r="V28" s="131"/>
    </row>
    <row r="29" spans="2:22" ht="22.2" customHeight="1" x14ac:dyDescent="0.45">
      <c r="B29" s="773"/>
      <c r="C29" s="774"/>
      <c r="D29" s="774"/>
      <c r="E29" s="774"/>
      <c r="F29" s="775"/>
      <c r="G29" s="776"/>
      <c r="H29" s="777"/>
      <c r="I29" s="777"/>
      <c r="J29" s="778"/>
      <c r="K29" s="774"/>
      <c r="L29" s="774"/>
      <c r="M29" s="774"/>
      <c r="N29" s="774"/>
      <c r="O29" s="774"/>
      <c r="P29" s="774"/>
      <c r="Q29" s="774"/>
      <c r="R29" s="774"/>
      <c r="S29" s="774"/>
      <c r="T29" s="774"/>
      <c r="U29" s="775"/>
      <c r="V29" s="131"/>
    </row>
    <row r="30" spans="2:22" ht="22.2" customHeight="1" x14ac:dyDescent="0.45">
      <c r="B30" s="773"/>
      <c r="C30" s="774"/>
      <c r="D30" s="774"/>
      <c r="E30" s="774"/>
      <c r="F30" s="775"/>
      <c r="G30" s="776"/>
      <c r="H30" s="777"/>
      <c r="I30" s="777"/>
      <c r="J30" s="778"/>
      <c r="K30" s="774"/>
      <c r="L30" s="774"/>
      <c r="M30" s="774"/>
      <c r="N30" s="774"/>
      <c r="O30" s="774"/>
      <c r="P30" s="774"/>
      <c r="Q30" s="774"/>
      <c r="R30" s="774"/>
      <c r="S30" s="774"/>
      <c r="T30" s="774"/>
      <c r="U30" s="775"/>
      <c r="V30" s="131"/>
    </row>
    <row r="31" spans="2:22" ht="22.2" customHeight="1" x14ac:dyDescent="0.45">
      <c r="B31" s="773"/>
      <c r="C31" s="774"/>
      <c r="D31" s="774"/>
      <c r="E31" s="774"/>
      <c r="F31" s="775"/>
      <c r="G31" s="810"/>
      <c r="H31" s="811"/>
      <c r="I31" s="811"/>
      <c r="J31" s="812"/>
      <c r="K31" s="774"/>
      <c r="L31" s="774"/>
      <c r="M31" s="774"/>
      <c r="N31" s="774"/>
      <c r="O31" s="774"/>
      <c r="P31" s="774"/>
      <c r="Q31" s="774"/>
      <c r="R31" s="774"/>
      <c r="S31" s="774"/>
      <c r="T31" s="774"/>
      <c r="U31" s="775"/>
      <c r="V31" s="131"/>
    </row>
    <row r="32" spans="2:22" ht="22.2" customHeight="1" x14ac:dyDescent="0.45">
      <c r="B32" s="730" t="s">
        <v>296</v>
      </c>
      <c r="C32" s="731"/>
      <c r="D32" s="731"/>
      <c r="E32" s="731"/>
      <c r="F32" s="732"/>
      <c r="G32" s="727">
        <f>SUM(G19:J31)</f>
        <v>0</v>
      </c>
      <c r="H32" s="728"/>
      <c r="I32" s="728"/>
      <c r="J32" s="729"/>
      <c r="K32" s="791"/>
      <c r="L32" s="792"/>
      <c r="M32" s="792"/>
      <c r="N32" s="792"/>
      <c r="O32" s="792"/>
      <c r="P32" s="792"/>
      <c r="Q32" s="792"/>
      <c r="R32" s="792"/>
      <c r="S32" s="792"/>
      <c r="T32" s="792"/>
      <c r="U32" s="793"/>
      <c r="V32" s="131"/>
    </row>
    <row r="33" spans="2:22" ht="22.2" customHeight="1" x14ac:dyDescent="0.45">
      <c r="B33" s="781" t="s">
        <v>297</v>
      </c>
      <c r="C33" s="782"/>
      <c r="D33" s="782"/>
      <c r="E33" s="782"/>
      <c r="F33" s="782"/>
      <c r="G33" s="782"/>
      <c r="H33" s="782"/>
      <c r="I33" s="782"/>
      <c r="J33" s="782"/>
      <c r="K33" s="782"/>
      <c r="L33" s="782"/>
      <c r="M33" s="782"/>
      <c r="N33" s="782"/>
      <c r="O33" s="782"/>
      <c r="P33" s="782"/>
      <c r="Q33" s="782"/>
      <c r="R33" s="782"/>
      <c r="S33" s="782"/>
      <c r="T33" s="782"/>
      <c r="U33" s="783"/>
      <c r="V33" s="131"/>
    </row>
    <row r="34" spans="2:22" ht="22.2" customHeight="1" x14ac:dyDescent="0.45">
      <c r="B34" s="730" t="s">
        <v>298</v>
      </c>
      <c r="C34" s="731"/>
      <c r="D34" s="731"/>
      <c r="E34" s="731"/>
      <c r="F34" s="732"/>
      <c r="G34" s="730" t="s">
        <v>299</v>
      </c>
      <c r="H34" s="765"/>
      <c r="I34" s="765"/>
      <c r="J34" s="766"/>
      <c r="K34" s="730" t="s">
        <v>152</v>
      </c>
      <c r="L34" s="731"/>
      <c r="M34" s="820" t="s">
        <v>300</v>
      </c>
      <c r="N34" s="820"/>
      <c r="O34" s="820"/>
      <c r="P34" s="820" t="s">
        <v>301</v>
      </c>
      <c r="Q34" s="820"/>
      <c r="R34" s="820"/>
      <c r="S34" s="829" t="s">
        <v>375</v>
      </c>
      <c r="T34" s="829"/>
      <c r="U34" s="829"/>
      <c r="V34" s="131"/>
    </row>
    <row r="35" spans="2:22" ht="22.2" customHeight="1" x14ac:dyDescent="0.45">
      <c r="B35" s="818"/>
      <c r="C35" s="819"/>
      <c r="D35" s="819"/>
      <c r="E35" s="819"/>
      <c r="F35" s="832"/>
      <c r="G35" s="818"/>
      <c r="H35" s="827"/>
      <c r="I35" s="827"/>
      <c r="J35" s="828"/>
      <c r="K35" s="818"/>
      <c r="L35" s="819"/>
      <c r="M35" s="823"/>
      <c r="N35" s="823"/>
      <c r="O35" s="823"/>
      <c r="P35" s="826">
        <f>K35*M35</f>
        <v>0</v>
      </c>
      <c r="Q35" s="826"/>
      <c r="R35" s="826"/>
      <c r="S35" s="823"/>
      <c r="T35" s="823"/>
      <c r="U35" s="823"/>
      <c r="V35" s="131"/>
    </row>
    <row r="36" spans="2:22" ht="22.2" customHeight="1" x14ac:dyDescent="0.45">
      <c r="B36" s="724"/>
      <c r="C36" s="817"/>
      <c r="D36" s="817"/>
      <c r="E36" s="817"/>
      <c r="F36" s="833"/>
      <c r="G36" s="724"/>
      <c r="H36" s="725"/>
      <c r="I36" s="725"/>
      <c r="J36" s="726"/>
      <c r="K36" s="724"/>
      <c r="L36" s="817"/>
      <c r="M36" s="822"/>
      <c r="N36" s="822"/>
      <c r="O36" s="822"/>
      <c r="P36" s="825">
        <f>K36*M36</f>
        <v>0</v>
      </c>
      <c r="Q36" s="825"/>
      <c r="R36" s="825"/>
      <c r="S36" s="822"/>
      <c r="T36" s="822"/>
      <c r="U36" s="822"/>
      <c r="V36" s="131"/>
    </row>
    <row r="37" spans="2:22" ht="22.2" customHeight="1" x14ac:dyDescent="0.45">
      <c r="B37" s="815"/>
      <c r="C37" s="816"/>
      <c r="D37" s="816"/>
      <c r="E37" s="816"/>
      <c r="F37" s="831"/>
      <c r="G37" s="815"/>
      <c r="H37" s="834"/>
      <c r="I37" s="834"/>
      <c r="J37" s="835"/>
      <c r="K37" s="815"/>
      <c r="L37" s="816"/>
      <c r="M37" s="821"/>
      <c r="N37" s="821"/>
      <c r="O37" s="821"/>
      <c r="P37" s="824">
        <f>K37*M37</f>
        <v>0</v>
      </c>
      <c r="Q37" s="824"/>
      <c r="R37" s="824"/>
      <c r="S37" s="830"/>
      <c r="T37" s="830"/>
      <c r="U37" s="830"/>
      <c r="V37" s="131"/>
    </row>
    <row r="38" spans="2:22" ht="18" hidden="1" customHeight="1" x14ac:dyDescent="0.45">
      <c r="B38" s="109"/>
      <c r="C38" s="109"/>
      <c r="D38" s="109"/>
      <c r="E38" s="109"/>
      <c r="F38" s="109"/>
      <c r="G38" s="109"/>
      <c r="H38" s="109"/>
      <c r="I38" s="109"/>
      <c r="J38" s="109"/>
      <c r="K38" s="109"/>
      <c r="L38" s="109"/>
      <c r="M38" s="109"/>
      <c r="N38" s="109"/>
      <c r="O38" s="109"/>
      <c r="P38" s="109"/>
      <c r="Q38" s="109"/>
      <c r="R38" s="109"/>
      <c r="S38" s="109"/>
      <c r="T38" s="109"/>
      <c r="U38" s="109"/>
      <c r="V38" s="131"/>
    </row>
    <row r="39" spans="2:22" ht="16.95" customHeight="1" x14ac:dyDescent="0.45">
      <c r="B39" s="110" t="s">
        <v>302</v>
      </c>
      <c r="C39" s="110"/>
      <c r="D39" s="110"/>
      <c r="E39" s="110"/>
      <c r="F39" s="110"/>
      <c r="G39" s="110"/>
      <c r="H39" s="110"/>
      <c r="I39" s="110"/>
      <c r="J39" s="110"/>
      <c r="K39" s="110"/>
      <c r="L39" s="110"/>
      <c r="M39" s="110"/>
      <c r="N39" s="110"/>
      <c r="O39" s="110"/>
      <c r="P39" s="110"/>
      <c r="Q39" s="110"/>
      <c r="R39" s="110"/>
      <c r="S39" s="110"/>
      <c r="T39" s="110"/>
      <c r="U39" s="110"/>
      <c r="V39" s="131"/>
    </row>
    <row r="40" spans="2:22" ht="16.95" customHeight="1" x14ac:dyDescent="0.45">
      <c r="B40" s="813" t="s">
        <v>376</v>
      </c>
      <c r="C40" s="813"/>
      <c r="D40" s="813"/>
      <c r="E40" s="813"/>
      <c r="F40" s="813"/>
      <c r="G40" s="813"/>
      <c r="H40" s="813"/>
      <c r="I40" s="813"/>
      <c r="J40" s="813"/>
      <c r="K40" s="813"/>
      <c r="L40" s="813"/>
      <c r="M40" s="813"/>
      <c r="N40" s="813"/>
      <c r="O40" s="813"/>
      <c r="P40" s="813"/>
      <c r="Q40" s="813"/>
      <c r="R40" s="813"/>
      <c r="S40" s="813"/>
      <c r="T40" s="813"/>
      <c r="U40" s="813"/>
      <c r="V40" s="131"/>
    </row>
    <row r="41" spans="2:22" ht="16.95" customHeight="1" x14ac:dyDescent="0.45">
      <c r="B41" s="813"/>
      <c r="C41" s="813"/>
      <c r="D41" s="813"/>
      <c r="E41" s="813"/>
      <c r="F41" s="813"/>
      <c r="G41" s="813"/>
      <c r="H41" s="813"/>
      <c r="I41" s="813"/>
      <c r="J41" s="813"/>
      <c r="K41" s="813"/>
      <c r="L41" s="813"/>
      <c r="M41" s="813"/>
      <c r="N41" s="813"/>
      <c r="O41" s="813"/>
      <c r="P41" s="813"/>
      <c r="Q41" s="813"/>
      <c r="R41" s="813"/>
      <c r="S41" s="813"/>
      <c r="T41" s="813"/>
      <c r="U41" s="813"/>
      <c r="V41" s="131"/>
    </row>
    <row r="42" spans="2:22" ht="29.4" customHeight="1" x14ac:dyDescent="0.45">
      <c r="B42" s="813"/>
      <c r="C42" s="813"/>
      <c r="D42" s="813"/>
      <c r="E42" s="813"/>
      <c r="F42" s="813"/>
      <c r="G42" s="813"/>
      <c r="H42" s="813"/>
      <c r="I42" s="813"/>
      <c r="J42" s="813"/>
      <c r="K42" s="813"/>
      <c r="L42" s="813"/>
      <c r="M42" s="813"/>
      <c r="N42" s="813"/>
      <c r="O42" s="813"/>
      <c r="P42" s="813"/>
      <c r="Q42" s="813"/>
      <c r="R42" s="813"/>
      <c r="S42" s="813"/>
      <c r="T42" s="813"/>
      <c r="U42" s="813"/>
      <c r="V42" s="131"/>
    </row>
    <row r="43" spans="2:22" ht="24.6" customHeight="1" x14ac:dyDescent="0.45">
      <c r="B43" s="813" t="s">
        <v>321</v>
      </c>
      <c r="C43" s="814"/>
      <c r="D43" s="814"/>
      <c r="E43" s="814"/>
      <c r="F43" s="814"/>
      <c r="G43" s="814"/>
      <c r="H43" s="814"/>
      <c r="I43" s="814"/>
      <c r="J43" s="814"/>
      <c r="K43" s="814"/>
      <c r="L43" s="814"/>
      <c r="M43" s="814"/>
      <c r="N43" s="814"/>
      <c r="O43" s="814"/>
      <c r="P43" s="814"/>
      <c r="Q43" s="814"/>
      <c r="R43" s="814"/>
      <c r="S43" s="814"/>
      <c r="T43" s="814"/>
      <c r="U43" s="814"/>
      <c r="V43" s="131"/>
    </row>
    <row r="44" spans="2:22" ht="16.95" customHeight="1" x14ac:dyDescent="0.45">
      <c r="B44" s="814"/>
      <c r="C44" s="814"/>
      <c r="D44" s="814"/>
      <c r="E44" s="814"/>
      <c r="F44" s="814"/>
      <c r="G44" s="814"/>
      <c r="H44" s="814"/>
      <c r="I44" s="814"/>
      <c r="J44" s="814"/>
      <c r="K44" s="814"/>
      <c r="L44" s="814"/>
      <c r="M44" s="814"/>
      <c r="N44" s="814"/>
      <c r="O44" s="814"/>
      <c r="P44" s="814"/>
      <c r="Q44" s="814"/>
      <c r="R44" s="814"/>
      <c r="S44" s="814"/>
      <c r="T44" s="814"/>
      <c r="U44" s="814"/>
      <c r="V44" s="131"/>
    </row>
    <row r="45" spans="2:22" ht="16.95" customHeight="1" x14ac:dyDescent="0.45">
      <c r="B45" s="110" t="s">
        <v>304</v>
      </c>
      <c r="C45" s="110"/>
      <c r="D45" s="110"/>
      <c r="E45" s="110"/>
      <c r="F45" s="110"/>
      <c r="G45" s="110"/>
      <c r="H45" s="110"/>
      <c r="I45" s="110"/>
      <c r="J45" s="110"/>
      <c r="K45" s="110"/>
      <c r="L45" s="110"/>
      <c r="M45" s="110"/>
      <c r="N45" s="110"/>
      <c r="O45" s="110"/>
      <c r="P45" s="110"/>
      <c r="Q45" s="110"/>
      <c r="R45" s="110"/>
      <c r="S45" s="110"/>
      <c r="T45" s="110"/>
      <c r="U45" s="110"/>
      <c r="V45" s="131"/>
    </row>
  </sheetData>
  <customSheetViews>
    <customSheetView guid="{BC14760E-9E57-4AB8-BA47-CEC529F89A4F}" showPageBreaks="1" fitToPage="1" printArea="1" hiddenRows="1" view="pageBreakPreview">
      <selection activeCell="M37" sqref="M37:M38"/>
      <rowBreaks count="2" manualBreakCount="2">
        <brk id="38" max="9" man="1"/>
        <brk id="76" max="9" man="1"/>
      </rowBreaks>
      <pageMargins left="0" right="0" top="0" bottom="0" header="0" footer="0"/>
      <pageSetup paperSize="9" scale="74" fitToHeight="0" orientation="portrait" r:id="rId1"/>
    </customSheetView>
  </customSheetViews>
  <mergeCells count="101">
    <mergeCell ref="B40:U42"/>
    <mergeCell ref="B43:U44"/>
    <mergeCell ref="K34:L34"/>
    <mergeCell ref="K37:L37"/>
    <mergeCell ref="K36:L36"/>
    <mergeCell ref="K35:L35"/>
    <mergeCell ref="M34:O34"/>
    <mergeCell ref="M37:O37"/>
    <mergeCell ref="M36:O36"/>
    <mergeCell ref="M35:O35"/>
    <mergeCell ref="P34:R34"/>
    <mergeCell ref="P37:R37"/>
    <mergeCell ref="P36:R36"/>
    <mergeCell ref="P35:R35"/>
    <mergeCell ref="G34:J34"/>
    <mergeCell ref="G35:J35"/>
    <mergeCell ref="S34:U34"/>
    <mergeCell ref="S37:U37"/>
    <mergeCell ref="S36:U36"/>
    <mergeCell ref="S35:U35"/>
    <mergeCell ref="B37:F37"/>
    <mergeCell ref="B35:F35"/>
    <mergeCell ref="B36:F36"/>
    <mergeCell ref="G37:J37"/>
    <mergeCell ref="B23:F23"/>
    <mergeCell ref="K23:U23"/>
    <mergeCell ref="B28:F28"/>
    <mergeCell ref="B30:F30"/>
    <mergeCell ref="K30:U30"/>
    <mergeCell ref="B31:F31"/>
    <mergeCell ref="K31:U31"/>
    <mergeCell ref="K28:U28"/>
    <mergeCell ref="B29:F29"/>
    <mergeCell ref="K29:U29"/>
    <mergeCell ref="K24:U24"/>
    <mergeCell ref="K25:U25"/>
    <mergeCell ref="K26:U26"/>
    <mergeCell ref="B27:F27"/>
    <mergeCell ref="G30:J30"/>
    <mergeCell ref="G31:J31"/>
    <mergeCell ref="G26:J26"/>
    <mergeCell ref="G27:J27"/>
    <mergeCell ref="W2:AB7"/>
    <mergeCell ref="B32:F32"/>
    <mergeCell ref="K32:U32"/>
    <mergeCell ref="B33:U33"/>
    <mergeCell ref="B20:F20"/>
    <mergeCell ref="K20:U20"/>
    <mergeCell ref="B21:F21"/>
    <mergeCell ref="K21:U21"/>
    <mergeCell ref="R8:U10"/>
    <mergeCell ref="K27:U27"/>
    <mergeCell ref="B24:F24"/>
    <mergeCell ref="B25:F25"/>
    <mergeCell ref="B26:F26"/>
    <mergeCell ref="B18:F18"/>
    <mergeCell ref="K18:U18"/>
    <mergeCell ref="G28:J28"/>
    <mergeCell ref="G29:J29"/>
    <mergeCell ref="B2:U2"/>
    <mergeCell ref="B7:U7"/>
    <mergeCell ref="F11:I11"/>
    <mergeCell ref="J11:M11"/>
    <mergeCell ref="N11:Q11"/>
    <mergeCell ref="G24:J24"/>
    <mergeCell ref="G25:J25"/>
    <mergeCell ref="R12:U14"/>
    <mergeCell ref="F15:I15"/>
    <mergeCell ref="N12:Q14"/>
    <mergeCell ref="K22:U22"/>
    <mergeCell ref="B17:U17"/>
    <mergeCell ref="G20:J20"/>
    <mergeCell ref="G21:J21"/>
    <mergeCell ref="G22:J22"/>
    <mergeCell ref="B19:F19"/>
    <mergeCell ref="K19:U19"/>
    <mergeCell ref="G19:J19"/>
    <mergeCell ref="G36:J36"/>
    <mergeCell ref="G32:J32"/>
    <mergeCell ref="B34:F34"/>
    <mergeCell ref="K4:M4"/>
    <mergeCell ref="K5:M5"/>
    <mergeCell ref="N4:T4"/>
    <mergeCell ref="N5:T5"/>
    <mergeCell ref="F12:I14"/>
    <mergeCell ref="J12:M14"/>
    <mergeCell ref="F8:I10"/>
    <mergeCell ref="J8:M10"/>
    <mergeCell ref="N8:Q10"/>
    <mergeCell ref="R11:U11"/>
    <mergeCell ref="B8:E10"/>
    <mergeCell ref="B11:E11"/>
    <mergeCell ref="B15:E15"/>
    <mergeCell ref="G18:J18"/>
    <mergeCell ref="B16:U16"/>
    <mergeCell ref="J15:M15"/>
    <mergeCell ref="N15:Q15"/>
    <mergeCell ref="R15:U15"/>
    <mergeCell ref="B22:F22"/>
    <mergeCell ref="B12:E14"/>
    <mergeCell ref="G23:J23"/>
  </mergeCells>
  <phoneticPr fontId="22"/>
  <pageMargins left="0.9055118110236221" right="0.70866141732283472" top="0.35433070866141736" bottom="0.35433070866141736" header="0.31496062992125984" footer="0.31496062992125984"/>
  <pageSetup paperSize="9" scale="81" fitToHeight="0" orientation="portrait" r:id="rId2"/>
  <ignoredErrors>
    <ignoredError sqref="J11 G32 P35:R37 R15 N11" unlockedFormula="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FF9E7-DFFD-439E-B809-C0C89ADB6C8B}">
  <dimension ref="A1:AB45"/>
  <sheetViews>
    <sheetView view="pageBreakPreview" zoomScale="90" zoomScaleNormal="100" zoomScaleSheetLayoutView="90" workbookViewId="0">
      <selection activeCell="N4" sqref="N4:T4"/>
    </sheetView>
  </sheetViews>
  <sheetFormatPr defaultColWidth="8.69921875" defaultRowHeight="18" x14ac:dyDescent="0.45"/>
  <cols>
    <col min="1" max="1" width="1" style="131" customWidth="1"/>
    <col min="2" max="21" width="4.59765625" style="111" customWidth="1"/>
    <col min="22" max="22" width="1.69921875" style="131" customWidth="1"/>
    <col min="23" max="16384" width="8.69921875" style="11"/>
  </cols>
  <sheetData>
    <row r="1" spans="2:28" ht="22.2" customHeight="1" x14ac:dyDescent="0.45">
      <c r="B1" s="108" t="s">
        <v>305</v>
      </c>
      <c r="C1" s="108"/>
      <c r="D1" s="108"/>
      <c r="E1" s="108"/>
      <c r="F1" s="108"/>
      <c r="G1" s="108"/>
      <c r="H1" s="108"/>
      <c r="I1" s="108"/>
      <c r="J1" s="108"/>
      <c r="K1" s="108"/>
      <c r="L1" s="108"/>
      <c r="M1" s="108"/>
      <c r="N1" s="108"/>
      <c r="O1" s="108"/>
      <c r="P1" s="108"/>
      <c r="Q1" s="108"/>
      <c r="R1" s="108" t="s">
        <v>306</v>
      </c>
      <c r="S1" s="108"/>
      <c r="T1" s="108"/>
      <c r="U1" s="108"/>
    </row>
    <row r="2" spans="2:28" ht="19.95" customHeight="1" x14ac:dyDescent="0.45">
      <c r="B2" s="797" t="s">
        <v>285</v>
      </c>
      <c r="C2" s="797"/>
      <c r="D2" s="797"/>
      <c r="E2" s="797"/>
      <c r="F2" s="798"/>
      <c r="G2" s="798"/>
      <c r="H2" s="798"/>
      <c r="I2" s="798"/>
      <c r="J2" s="798"/>
      <c r="K2" s="798"/>
      <c r="L2" s="798"/>
      <c r="M2" s="798"/>
      <c r="N2" s="798"/>
      <c r="O2" s="798"/>
      <c r="P2" s="798"/>
      <c r="Q2" s="798"/>
      <c r="R2" s="798"/>
      <c r="S2" s="798"/>
      <c r="T2" s="798"/>
      <c r="U2" s="798"/>
      <c r="W2" s="790"/>
      <c r="X2" s="790"/>
      <c r="Y2" s="790"/>
      <c r="Z2" s="790"/>
      <c r="AA2" s="790"/>
      <c r="AB2" s="790"/>
    </row>
    <row r="3" spans="2:28" ht="11.4" customHeight="1" x14ac:dyDescent="0.45">
      <c r="B3" s="126"/>
      <c r="C3" s="126"/>
      <c r="D3" s="126"/>
      <c r="E3" s="126"/>
      <c r="F3" s="108"/>
      <c r="G3" s="108"/>
      <c r="H3" s="108"/>
      <c r="I3" s="108"/>
      <c r="J3" s="108"/>
      <c r="K3" s="108"/>
      <c r="L3" s="108"/>
      <c r="M3" s="108"/>
      <c r="N3" s="108"/>
      <c r="O3" s="108"/>
      <c r="P3" s="108"/>
      <c r="Q3" s="108"/>
      <c r="R3" s="108"/>
      <c r="S3" s="108"/>
      <c r="T3" s="108"/>
      <c r="U3" s="108"/>
      <c r="W3" s="790"/>
      <c r="X3" s="790"/>
      <c r="Y3" s="790"/>
      <c r="Z3" s="790"/>
      <c r="AA3" s="790"/>
      <c r="AB3" s="790"/>
    </row>
    <row r="4" spans="2:28" ht="19.95" customHeight="1" x14ac:dyDescent="0.45">
      <c r="B4" s="126"/>
      <c r="C4" s="126"/>
      <c r="D4" s="126"/>
      <c r="E4" s="126"/>
      <c r="F4" s="108"/>
      <c r="G4" s="108"/>
      <c r="H4" s="108"/>
      <c r="I4" s="108"/>
      <c r="J4" s="108"/>
      <c r="K4" s="733" t="s">
        <v>378</v>
      </c>
      <c r="L4" s="733"/>
      <c r="M4" s="733"/>
      <c r="N4" s="735"/>
      <c r="O4" s="735"/>
      <c r="P4" s="735"/>
      <c r="Q4" s="735"/>
      <c r="R4" s="735"/>
      <c r="S4" s="735"/>
      <c r="T4" s="735"/>
      <c r="U4" s="108"/>
      <c r="W4" s="790"/>
      <c r="X4" s="790"/>
      <c r="Y4" s="790"/>
      <c r="Z4" s="790"/>
      <c r="AA4" s="790"/>
      <c r="AB4" s="790"/>
    </row>
    <row r="5" spans="2:28" ht="19.95" customHeight="1" x14ac:dyDescent="0.45">
      <c r="B5" s="11"/>
      <c r="C5" s="130"/>
      <c r="D5" s="130"/>
      <c r="E5" s="130"/>
      <c r="F5" s="108"/>
      <c r="G5" s="108"/>
      <c r="H5" s="108"/>
      <c r="I5" s="108"/>
      <c r="J5" s="108"/>
      <c r="K5" s="734" t="s">
        <v>379</v>
      </c>
      <c r="L5" s="734"/>
      <c r="M5" s="734"/>
      <c r="N5" s="735"/>
      <c r="O5" s="735"/>
      <c r="P5" s="735"/>
      <c r="Q5" s="735"/>
      <c r="R5" s="735"/>
      <c r="S5" s="735"/>
      <c r="T5" s="735"/>
      <c r="U5" s="108"/>
      <c r="W5" s="790"/>
      <c r="X5" s="790"/>
      <c r="Y5" s="790"/>
      <c r="Z5" s="790"/>
      <c r="AA5" s="790"/>
      <c r="AB5" s="790"/>
    </row>
    <row r="6" spans="2:28" ht="7.2" customHeight="1" x14ac:dyDescent="0.45">
      <c r="B6" s="126"/>
      <c r="C6" s="126"/>
      <c r="D6" s="126"/>
      <c r="E6" s="126"/>
      <c r="F6" s="108"/>
      <c r="G6" s="108"/>
      <c r="H6" s="108"/>
      <c r="I6" s="108"/>
      <c r="J6" s="108"/>
      <c r="K6" s="108"/>
      <c r="L6" s="108"/>
      <c r="M6" s="108"/>
      <c r="N6" s="108"/>
      <c r="O6" s="108"/>
      <c r="P6" s="108"/>
      <c r="Q6" s="108"/>
      <c r="R6" s="108"/>
      <c r="S6" s="108"/>
      <c r="T6" s="108"/>
      <c r="U6" s="108"/>
      <c r="W6" s="790"/>
      <c r="X6" s="790"/>
      <c r="Y6" s="790"/>
      <c r="Z6" s="790"/>
      <c r="AA6" s="790"/>
      <c r="AB6" s="790"/>
    </row>
    <row r="7" spans="2:28" ht="22.2" customHeight="1" x14ac:dyDescent="0.45">
      <c r="B7" s="799" t="s">
        <v>286</v>
      </c>
      <c r="C7" s="800"/>
      <c r="D7" s="800"/>
      <c r="E7" s="800"/>
      <c r="F7" s="800"/>
      <c r="G7" s="800"/>
      <c r="H7" s="800"/>
      <c r="I7" s="800"/>
      <c r="J7" s="800"/>
      <c r="K7" s="800"/>
      <c r="L7" s="800"/>
      <c r="M7" s="800"/>
      <c r="N7" s="800"/>
      <c r="O7" s="800"/>
      <c r="P7" s="800"/>
      <c r="Q7" s="800"/>
      <c r="R7" s="800"/>
      <c r="S7" s="800"/>
      <c r="T7" s="800"/>
      <c r="U7" s="801"/>
      <c r="W7" s="790"/>
      <c r="X7" s="790"/>
      <c r="Y7" s="790"/>
      <c r="Z7" s="790"/>
      <c r="AA7" s="790"/>
      <c r="AB7" s="790"/>
    </row>
    <row r="8" spans="2:28" ht="19.2" customHeight="1" x14ac:dyDescent="0.45">
      <c r="B8" s="736" t="s">
        <v>287</v>
      </c>
      <c r="C8" s="754"/>
      <c r="D8" s="754"/>
      <c r="E8" s="755"/>
      <c r="F8" s="736" t="s">
        <v>288</v>
      </c>
      <c r="G8" s="745"/>
      <c r="H8" s="745"/>
      <c r="I8" s="746"/>
      <c r="J8" s="736" t="s">
        <v>289</v>
      </c>
      <c r="K8" s="737"/>
      <c r="L8" s="737"/>
      <c r="M8" s="738"/>
      <c r="N8" s="736" t="s">
        <v>307</v>
      </c>
      <c r="O8" s="745"/>
      <c r="P8" s="745"/>
      <c r="Q8" s="746"/>
      <c r="R8" s="736" t="s">
        <v>308</v>
      </c>
      <c r="S8" s="745"/>
      <c r="T8" s="745"/>
      <c r="U8" s="746"/>
    </row>
    <row r="9" spans="2:28" ht="19.2" customHeight="1" x14ac:dyDescent="0.45">
      <c r="B9" s="739"/>
      <c r="C9" s="756"/>
      <c r="D9" s="756"/>
      <c r="E9" s="757"/>
      <c r="F9" s="739"/>
      <c r="G9" s="747"/>
      <c r="H9" s="747"/>
      <c r="I9" s="748"/>
      <c r="J9" s="739"/>
      <c r="K9" s="740"/>
      <c r="L9" s="740"/>
      <c r="M9" s="741"/>
      <c r="N9" s="739"/>
      <c r="O9" s="747"/>
      <c r="P9" s="747"/>
      <c r="Q9" s="748"/>
      <c r="R9" s="739"/>
      <c r="S9" s="747"/>
      <c r="T9" s="747"/>
      <c r="U9" s="748"/>
    </row>
    <row r="10" spans="2:28" ht="19.2" customHeight="1" x14ac:dyDescent="0.45">
      <c r="B10" s="742"/>
      <c r="C10" s="758"/>
      <c r="D10" s="758"/>
      <c r="E10" s="759"/>
      <c r="F10" s="749"/>
      <c r="G10" s="750"/>
      <c r="H10" s="750"/>
      <c r="I10" s="751"/>
      <c r="J10" s="742"/>
      <c r="K10" s="743"/>
      <c r="L10" s="743"/>
      <c r="M10" s="744"/>
      <c r="N10" s="749"/>
      <c r="O10" s="750"/>
      <c r="P10" s="750"/>
      <c r="Q10" s="751"/>
      <c r="R10" s="749"/>
      <c r="S10" s="750"/>
      <c r="T10" s="750"/>
      <c r="U10" s="751"/>
    </row>
    <row r="11" spans="2:28" ht="22.2" customHeight="1" x14ac:dyDescent="0.45">
      <c r="B11" s="760"/>
      <c r="C11" s="761"/>
      <c r="D11" s="761"/>
      <c r="E11" s="762"/>
      <c r="F11" s="760"/>
      <c r="G11" s="802"/>
      <c r="H11" s="802"/>
      <c r="I11" s="803"/>
      <c r="J11" s="804">
        <f>B11-F11</f>
        <v>0</v>
      </c>
      <c r="K11" s="805"/>
      <c r="L11" s="805"/>
      <c r="M11" s="806"/>
      <c r="N11" s="804">
        <f>G32</f>
        <v>0</v>
      </c>
      <c r="O11" s="805"/>
      <c r="P11" s="805"/>
      <c r="Q11" s="806"/>
      <c r="R11" s="752"/>
      <c r="S11" s="752"/>
      <c r="T11" s="752"/>
      <c r="U11" s="753"/>
    </row>
    <row r="12" spans="2:28" ht="19.2" customHeight="1" x14ac:dyDescent="0.45">
      <c r="B12" s="736" t="s">
        <v>290</v>
      </c>
      <c r="C12" s="737"/>
      <c r="D12" s="737"/>
      <c r="E12" s="738"/>
      <c r="F12" s="736" t="s">
        <v>291</v>
      </c>
      <c r="G12" s="737"/>
      <c r="H12" s="737"/>
      <c r="I12" s="738"/>
      <c r="J12" s="736" t="s">
        <v>292</v>
      </c>
      <c r="K12" s="737"/>
      <c r="L12" s="737"/>
      <c r="M12" s="738"/>
      <c r="N12" s="736" t="s">
        <v>342</v>
      </c>
      <c r="O12" s="737"/>
      <c r="P12" s="737"/>
      <c r="Q12" s="738"/>
      <c r="R12" s="736" t="s">
        <v>367</v>
      </c>
      <c r="S12" s="737"/>
      <c r="T12" s="737"/>
      <c r="U12" s="738"/>
    </row>
    <row r="13" spans="2:28" ht="19.2" customHeight="1" x14ac:dyDescent="0.45">
      <c r="B13" s="739"/>
      <c r="C13" s="740"/>
      <c r="D13" s="740"/>
      <c r="E13" s="741"/>
      <c r="F13" s="739"/>
      <c r="G13" s="740"/>
      <c r="H13" s="740"/>
      <c r="I13" s="741"/>
      <c r="J13" s="739"/>
      <c r="K13" s="740"/>
      <c r="L13" s="740"/>
      <c r="M13" s="741"/>
      <c r="N13" s="739"/>
      <c r="O13" s="740"/>
      <c r="P13" s="740"/>
      <c r="Q13" s="741"/>
      <c r="R13" s="739"/>
      <c r="S13" s="740"/>
      <c r="T13" s="740"/>
      <c r="U13" s="741"/>
    </row>
    <row r="14" spans="2:28" ht="25.2" customHeight="1" x14ac:dyDescent="0.45">
      <c r="B14" s="742"/>
      <c r="C14" s="743"/>
      <c r="D14" s="743"/>
      <c r="E14" s="744"/>
      <c r="F14" s="742"/>
      <c r="G14" s="743"/>
      <c r="H14" s="743"/>
      <c r="I14" s="744"/>
      <c r="J14" s="742"/>
      <c r="K14" s="743"/>
      <c r="L14" s="743"/>
      <c r="M14" s="744"/>
      <c r="N14" s="739"/>
      <c r="O14" s="740"/>
      <c r="P14" s="740"/>
      <c r="Q14" s="741"/>
      <c r="R14" s="739"/>
      <c r="S14" s="740"/>
      <c r="T14" s="740"/>
      <c r="U14" s="741"/>
    </row>
    <row r="15" spans="2:28" ht="22.2" customHeight="1" x14ac:dyDescent="0.45">
      <c r="B15" s="763">
        <f>MIN(N11,R11)</f>
        <v>0</v>
      </c>
      <c r="C15" s="728"/>
      <c r="D15" s="728"/>
      <c r="E15" s="729"/>
      <c r="F15" s="763">
        <f>MIN(J11,B15)</f>
        <v>0</v>
      </c>
      <c r="G15" s="728"/>
      <c r="H15" s="728"/>
      <c r="I15" s="729"/>
      <c r="J15" s="763">
        <f>ROUNDDOWN(IF(F15/2&lt;100000000,F15/2,100000000),-3)</f>
        <v>0</v>
      </c>
      <c r="K15" s="728"/>
      <c r="L15" s="728"/>
      <c r="M15" s="729"/>
      <c r="N15" s="763">
        <f>ROUNDDOWN(IF(【別紙１】実施報告書!F195&gt;80000,【別紙１】実施報告書!I215,0),-3)</f>
        <v>0</v>
      </c>
      <c r="O15" s="728"/>
      <c r="P15" s="728"/>
      <c r="Q15" s="729"/>
      <c r="R15" s="770">
        <f>IFERROR(SMALL(J15:N15,COUNTIF(J15:N15,0)+1),0)</f>
        <v>0</v>
      </c>
      <c r="S15" s="771"/>
      <c r="T15" s="771"/>
      <c r="U15" s="772"/>
    </row>
    <row r="16" spans="2:28" s="131" customFormat="1" ht="22.2" customHeight="1" x14ac:dyDescent="0.45">
      <c r="B16" s="767" t="s">
        <v>314</v>
      </c>
      <c r="C16" s="768"/>
      <c r="D16" s="768"/>
      <c r="E16" s="768"/>
      <c r="F16" s="768"/>
      <c r="G16" s="768"/>
      <c r="H16" s="768"/>
      <c r="I16" s="768"/>
      <c r="J16" s="768"/>
      <c r="K16" s="768"/>
      <c r="L16" s="768"/>
      <c r="M16" s="768"/>
      <c r="N16" s="768"/>
      <c r="O16" s="768"/>
      <c r="P16" s="768"/>
      <c r="Q16" s="768"/>
      <c r="R16" s="768"/>
      <c r="S16" s="768"/>
      <c r="T16" s="768"/>
      <c r="U16" s="769"/>
    </row>
    <row r="17" spans="2:21" ht="22.2" customHeight="1" x14ac:dyDescent="0.45">
      <c r="B17" s="781" t="s">
        <v>309</v>
      </c>
      <c r="C17" s="782"/>
      <c r="D17" s="782"/>
      <c r="E17" s="782"/>
      <c r="F17" s="782"/>
      <c r="G17" s="782"/>
      <c r="H17" s="782"/>
      <c r="I17" s="782"/>
      <c r="J17" s="782"/>
      <c r="K17" s="782"/>
      <c r="L17" s="782"/>
      <c r="M17" s="782"/>
      <c r="N17" s="782"/>
      <c r="O17" s="782"/>
      <c r="P17" s="782"/>
      <c r="Q17" s="782"/>
      <c r="R17" s="782"/>
      <c r="S17" s="782"/>
      <c r="T17" s="782"/>
      <c r="U17" s="783"/>
    </row>
    <row r="18" spans="2:21" ht="22.2" customHeight="1" x14ac:dyDescent="0.45">
      <c r="B18" s="730" t="s">
        <v>293</v>
      </c>
      <c r="C18" s="765"/>
      <c r="D18" s="765"/>
      <c r="E18" s="765"/>
      <c r="F18" s="766"/>
      <c r="G18" s="764" t="s">
        <v>294</v>
      </c>
      <c r="H18" s="765"/>
      <c r="I18" s="765"/>
      <c r="J18" s="766"/>
      <c r="K18" s="730" t="s">
        <v>295</v>
      </c>
      <c r="L18" s="731"/>
      <c r="M18" s="731"/>
      <c r="N18" s="731"/>
      <c r="O18" s="731"/>
      <c r="P18" s="731"/>
      <c r="Q18" s="731"/>
      <c r="R18" s="731"/>
      <c r="S18" s="731"/>
      <c r="T18" s="731"/>
      <c r="U18" s="732"/>
    </row>
    <row r="19" spans="2:21" ht="22.2" customHeight="1" x14ac:dyDescent="0.45">
      <c r="B19" s="773"/>
      <c r="C19" s="774"/>
      <c r="D19" s="774"/>
      <c r="E19" s="774"/>
      <c r="F19" s="775"/>
      <c r="G19" s="787"/>
      <c r="H19" s="788"/>
      <c r="I19" s="788"/>
      <c r="J19" s="789"/>
      <c r="K19" s="774"/>
      <c r="L19" s="774"/>
      <c r="M19" s="774"/>
      <c r="N19" s="774"/>
      <c r="O19" s="774"/>
      <c r="P19" s="774"/>
      <c r="Q19" s="774"/>
      <c r="R19" s="774"/>
      <c r="S19" s="774"/>
      <c r="T19" s="774"/>
      <c r="U19" s="775"/>
    </row>
    <row r="20" spans="2:21" ht="22.2" customHeight="1" x14ac:dyDescent="0.45">
      <c r="B20" s="773"/>
      <c r="C20" s="774"/>
      <c r="D20" s="774"/>
      <c r="E20" s="774"/>
      <c r="F20" s="775"/>
      <c r="G20" s="784"/>
      <c r="H20" s="785"/>
      <c r="I20" s="785"/>
      <c r="J20" s="786"/>
      <c r="K20" s="774"/>
      <c r="L20" s="774"/>
      <c r="M20" s="774"/>
      <c r="N20" s="774"/>
      <c r="O20" s="774"/>
      <c r="P20" s="774"/>
      <c r="Q20" s="774"/>
      <c r="R20" s="774"/>
      <c r="S20" s="774"/>
      <c r="T20" s="774"/>
      <c r="U20" s="775"/>
    </row>
    <row r="21" spans="2:21" ht="22.2" customHeight="1" x14ac:dyDescent="0.45">
      <c r="B21" s="773"/>
      <c r="C21" s="774"/>
      <c r="D21" s="774"/>
      <c r="E21" s="774"/>
      <c r="F21" s="775"/>
      <c r="G21" s="776"/>
      <c r="H21" s="777"/>
      <c r="I21" s="777"/>
      <c r="J21" s="778"/>
      <c r="K21" s="779"/>
      <c r="L21" s="779"/>
      <c r="M21" s="779"/>
      <c r="N21" s="779"/>
      <c r="O21" s="779"/>
      <c r="P21" s="779"/>
      <c r="Q21" s="779"/>
      <c r="R21" s="779"/>
      <c r="S21" s="779"/>
      <c r="T21" s="779"/>
      <c r="U21" s="780"/>
    </row>
    <row r="22" spans="2:21" ht="22.2" customHeight="1" x14ac:dyDescent="0.45">
      <c r="B22" s="773"/>
      <c r="C22" s="774"/>
      <c r="D22" s="774"/>
      <c r="E22" s="774"/>
      <c r="F22" s="775"/>
      <c r="G22" s="776"/>
      <c r="H22" s="777"/>
      <c r="I22" s="777"/>
      <c r="J22" s="778"/>
      <c r="K22" s="779"/>
      <c r="L22" s="779"/>
      <c r="M22" s="779"/>
      <c r="N22" s="779"/>
      <c r="O22" s="779"/>
      <c r="P22" s="779"/>
      <c r="Q22" s="779"/>
      <c r="R22" s="779"/>
      <c r="S22" s="779"/>
      <c r="T22" s="779"/>
      <c r="U22" s="780"/>
    </row>
    <row r="23" spans="2:21" ht="22.2" customHeight="1" x14ac:dyDescent="0.45">
      <c r="B23" s="773"/>
      <c r="C23" s="774"/>
      <c r="D23" s="774"/>
      <c r="E23" s="774"/>
      <c r="F23" s="775"/>
      <c r="G23" s="776"/>
      <c r="H23" s="777"/>
      <c r="I23" s="777"/>
      <c r="J23" s="778"/>
      <c r="K23" s="774"/>
      <c r="L23" s="774"/>
      <c r="M23" s="774"/>
      <c r="N23" s="774"/>
      <c r="O23" s="774"/>
      <c r="P23" s="774"/>
      <c r="Q23" s="774"/>
      <c r="R23" s="774"/>
      <c r="S23" s="774"/>
      <c r="T23" s="774"/>
      <c r="U23" s="775"/>
    </row>
    <row r="24" spans="2:21" ht="22.2" customHeight="1" x14ac:dyDescent="0.45">
      <c r="B24" s="794"/>
      <c r="C24" s="795"/>
      <c r="D24" s="795"/>
      <c r="E24" s="795"/>
      <c r="F24" s="796"/>
      <c r="G24" s="807"/>
      <c r="H24" s="808"/>
      <c r="I24" s="808"/>
      <c r="J24" s="809"/>
      <c r="K24" s="774"/>
      <c r="L24" s="774"/>
      <c r="M24" s="774"/>
      <c r="N24" s="774"/>
      <c r="O24" s="774"/>
      <c r="P24" s="774"/>
      <c r="Q24" s="774"/>
      <c r="R24" s="774"/>
      <c r="S24" s="774"/>
      <c r="T24" s="774"/>
      <c r="U24" s="775"/>
    </row>
    <row r="25" spans="2:21" ht="22.2" customHeight="1" x14ac:dyDescent="0.45">
      <c r="B25" s="794"/>
      <c r="C25" s="795"/>
      <c r="D25" s="795"/>
      <c r="E25" s="795"/>
      <c r="F25" s="796"/>
      <c r="G25" s="807"/>
      <c r="H25" s="808"/>
      <c r="I25" s="808"/>
      <c r="J25" s="809"/>
      <c r="K25" s="774"/>
      <c r="L25" s="774"/>
      <c r="M25" s="774"/>
      <c r="N25" s="774"/>
      <c r="O25" s="774"/>
      <c r="P25" s="774"/>
      <c r="Q25" s="774"/>
      <c r="R25" s="774"/>
      <c r="S25" s="774"/>
      <c r="T25" s="774"/>
      <c r="U25" s="775"/>
    </row>
    <row r="26" spans="2:21" ht="22.2" customHeight="1" x14ac:dyDescent="0.45">
      <c r="B26" s="794"/>
      <c r="C26" s="795"/>
      <c r="D26" s="795"/>
      <c r="E26" s="795"/>
      <c r="F26" s="796"/>
      <c r="G26" s="807"/>
      <c r="H26" s="808"/>
      <c r="I26" s="808"/>
      <c r="J26" s="809"/>
      <c r="K26" s="774"/>
      <c r="L26" s="774"/>
      <c r="M26" s="774"/>
      <c r="N26" s="774"/>
      <c r="O26" s="774"/>
      <c r="P26" s="774"/>
      <c r="Q26" s="774"/>
      <c r="R26" s="774"/>
      <c r="S26" s="774"/>
      <c r="T26" s="774"/>
      <c r="U26" s="775"/>
    </row>
    <row r="27" spans="2:21" ht="22.2" customHeight="1" x14ac:dyDescent="0.45">
      <c r="B27" s="794"/>
      <c r="C27" s="795"/>
      <c r="D27" s="795"/>
      <c r="E27" s="795"/>
      <c r="F27" s="796"/>
      <c r="G27" s="807"/>
      <c r="H27" s="808"/>
      <c r="I27" s="808"/>
      <c r="J27" s="809"/>
      <c r="K27" s="774"/>
      <c r="L27" s="774"/>
      <c r="M27" s="774"/>
      <c r="N27" s="774"/>
      <c r="O27" s="774"/>
      <c r="P27" s="774"/>
      <c r="Q27" s="774"/>
      <c r="R27" s="774"/>
      <c r="S27" s="774"/>
      <c r="T27" s="774"/>
      <c r="U27" s="775"/>
    </row>
    <row r="28" spans="2:21" ht="22.2" customHeight="1" x14ac:dyDescent="0.45">
      <c r="B28" s="773"/>
      <c r="C28" s="774"/>
      <c r="D28" s="774"/>
      <c r="E28" s="774"/>
      <c r="F28" s="775"/>
      <c r="G28" s="776"/>
      <c r="H28" s="777"/>
      <c r="I28" s="777"/>
      <c r="J28" s="778"/>
      <c r="K28" s="774"/>
      <c r="L28" s="774"/>
      <c r="M28" s="774"/>
      <c r="N28" s="774"/>
      <c r="O28" s="774"/>
      <c r="P28" s="774"/>
      <c r="Q28" s="774"/>
      <c r="R28" s="774"/>
      <c r="S28" s="774"/>
      <c r="T28" s="774"/>
      <c r="U28" s="775"/>
    </row>
    <row r="29" spans="2:21" ht="22.2" customHeight="1" x14ac:dyDescent="0.45">
      <c r="B29" s="773"/>
      <c r="C29" s="774"/>
      <c r="D29" s="774"/>
      <c r="E29" s="774"/>
      <c r="F29" s="775"/>
      <c r="G29" s="776"/>
      <c r="H29" s="777"/>
      <c r="I29" s="777"/>
      <c r="J29" s="778"/>
      <c r="K29" s="774"/>
      <c r="L29" s="774"/>
      <c r="M29" s="774"/>
      <c r="N29" s="774"/>
      <c r="O29" s="774"/>
      <c r="P29" s="774"/>
      <c r="Q29" s="774"/>
      <c r="R29" s="774"/>
      <c r="S29" s="774"/>
      <c r="T29" s="774"/>
      <c r="U29" s="775"/>
    </row>
    <row r="30" spans="2:21" ht="22.2" customHeight="1" x14ac:dyDescent="0.45">
      <c r="B30" s="773"/>
      <c r="C30" s="774"/>
      <c r="D30" s="774"/>
      <c r="E30" s="774"/>
      <c r="F30" s="775"/>
      <c r="G30" s="776"/>
      <c r="H30" s="777"/>
      <c r="I30" s="777"/>
      <c r="J30" s="778"/>
      <c r="K30" s="774"/>
      <c r="L30" s="774"/>
      <c r="M30" s="774"/>
      <c r="N30" s="774"/>
      <c r="O30" s="774"/>
      <c r="P30" s="774"/>
      <c r="Q30" s="774"/>
      <c r="R30" s="774"/>
      <c r="S30" s="774"/>
      <c r="T30" s="774"/>
      <c r="U30" s="775"/>
    </row>
    <row r="31" spans="2:21" ht="22.2" customHeight="1" x14ac:dyDescent="0.45">
      <c r="B31" s="773"/>
      <c r="C31" s="774"/>
      <c r="D31" s="774"/>
      <c r="E31" s="774"/>
      <c r="F31" s="775"/>
      <c r="G31" s="810"/>
      <c r="H31" s="811"/>
      <c r="I31" s="811"/>
      <c r="J31" s="812"/>
      <c r="K31" s="774"/>
      <c r="L31" s="774"/>
      <c r="M31" s="774"/>
      <c r="N31" s="774"/>
      <c r="O31" s="774"/>
      <c r="P31" s="774"/>
      <c r="Q31" s="774"/>
      <c r="R31" s="774"/>
      <c r="S31" s="774"/>
      <c r="T31" s="774"/>
      <c r="U31" s="775"/>
    </row>
    <row r="32" spans="2:21" ht="22.2" customHeight="1" x14ac:dyDescent="0.45">
      <c r="B32" s="730" t="s">
        <v>296</v>
      </c>
      <c r="C32" s="731"/>
      <c r="D32" s="731"/>
      <c r="E32" s="731"/>
      <c r="F32" s="732"/>
      <c r="G32" s="727">
        <f>SUM(G19:J31)</f>
        <v>0</v>
      </c>
      <c r="H32" s="728"/>
      <c r="I32" s="728"/>
      <c r="J32" s="729"/>
      <c r="K32" s="791"/>
      <c r="L32" s="792"/>
      <c r="M32" s="792"/>
      <c r="N32" s="792"/>
      <c r="O32" s="792"/>
      <c r="P32" s="792"/>
      <c r="Q32" s="792"/>
      <c r="R32" s="792"/>
      <c r="S32" s="792"/>
      <c r="T32" s="792"/>
      <c r="U32" s="793"/>
    </row>
    <row r="33" spans="2:21" ht="22.2" customHeight="1" x14ac:dyDescent="0.45">
      <c r="B33" s="781" t="s">
        <v>297</v>
      </c>
      <c r="C33" s="782"/>
      <c r="D33" s="782"/>
      <c r="E33" s="782"/>
      <c r="F33" s="782"/>
      <c r="G33" s="782"/>
      <c r="H33" s="782"/>
      <c r="I33" s="782"/>
      <c r="J33" s="782"/>
      <c r="K33" s="782"/>
      <c r="L33" s="782"/>
      <c r="M33" s="782"/>
      <c r="N33" s="782"/>
      <c r="O33" s="782"/>
      <c r="P33" s="782"/>
      <c r="Q33" s="782"/>
      <c r="R33" s="782"/>
      <c r="S33" s="782"/>
      <c r="T33" s="782"/>
      <c r="U33" s="783"/>
    </row>
    <row r="34" spans="2:21" ht="22.2" customHeight="1" x14ac:dyDescent="0.45">
      <c r="B34" s="730" t="s">
        <v>298</v>
      </c>
      <c r="C34" s="731"/>
      <c r="D34" s="731"/>
      <c r="E34" s="731"/>
      <c r="F34" s="732"/>
      <c r="G34" s="730" t="s">
        <v>299</v>
      </c>
      <c r="H34" s="765"/>
      <c r="I34" s="765"/>
      <c r="J34" s="766"/>
      <c r="K34" s="730" t="s">
        <v>152</v>
      </c>
      <c r="L34" s="731"/>
      <c r="M34" s="820" t="s">
        <v>300</v>
      </c>
      <c r="N34" s="820"/>
      <c r="O34" s="820"/>
      <c r="P34" s="820" t="s">
        <v>301</v>
      </c>
      <c r="Q34" s="820"/>
      <c r="R34" s="820"/>
      <c r="S34" s="829" t="s">
        <v>310</v>
      </c>
      <c r="T34" s="829"/>
      <c r="U34" s="829"/>
    </row>
    <row r="35" spans="2:21" ht="22.2" customHeight="1" x14ac:dyDescent="0.45">
      <c r="B35" s="818"/>
      <c r="C35" s="819"/>
      <c r="D35" s="819"/>
      <c r="E35" s="819"/>
      <c r="F35" s="832"/>
      <c r="G35" s="818"/>
      <c r="H35" s="827"/>
      <c r="I35" s="827"/>
      <c r="J35" s="828"/>
      <c r="K35" s="818"/>
      <c r="L35" s="819"/>
      <c r="M35" s="823"/>
      <c r="N35" s="823"/>
      <c r="O35" s="823"/>
      <c r="P35" s="826">
        <f>K35*M35</f>
        <v>0</v>
      </c>
      <c r="Q35" s="826"/>
      <c r="R35" s="826"/>
      <c r="S35" s="823"/>
      <c r="T35" s="823"/>
      <c r="U35" s="823"/>
    </row>
    <row r="36" spans="2:21" ht="22.2" customHeight="1" x14ac:dyDescent="0.45">
      <c r="B36" s="724"/>
      <c r="C36" s="817"/>
      <c r="D36" s="817"/>
      <c r="E36" s="817"/>
      <c r="F36" s="833"/>
      <c r="G36" s="724"/>
      <c r="H36" s="725"/>
      <c r="I36" s="725"/>
      <c r="J36" s="726"/>
      <c r="K36" s="724"/>
      <c r="L36" s="817"/>
      <c r="M36" s="822"/>
      <c r="N36" s="822"/>
      <c r="O36" s="822"/>
      <c r="P36" s="825">
        <f>K36*M36</f>
        <v>0</v>
      </c>
      <c r="Q36" s="825"/>
      <c r="R36" s="825"/>
      <c r="S36" s="822"/>
      <c r="T36" s="822"/>
      <c r="U36" s="822"/>
    </row>
    <row r="37" spans="2:21" ht="22.2" customHeight="1" x14ac:dyDescent="0.45">
      <c r="B37" s="815"/>
      <c r="C37" s="816"/>
      <c r="D37" s="816"/>
      <c r="E37" s="816"/>
      <c r="F37" s="831"/>
      <c r="G37" s="815"/>
      <c r="H37" s="834"/>
      <c r="I37" s="834"/>
      <c r="J37" s="835"/>
      <c r="K37" s="815"/>
      <c r="L37" s="816"/>
      <c r="M37" s="821"/>
      <c r="N37" s="821"/>
      <c r="O37" s="821"/>
      <c r="P37" s="824">
        <f>K37*M37</f>
        <v>0</v>
      </c>
      <c r="Q37" s="824"/>
      <c r="R37" s="824"/>
      <c r="S37" s="830"/>
      <c r="T37" s="830"/>
      <c r="U37" s="830"/>
    </row>
    <row r="38" spans="2:21" ht="18" hidden="1" customHeight="1" x14ac:dyDescent="0.45">
      <c r="B38" s="109"/>
      <c r="C38" s="109"/>
      <c r="D38" s="109"/>
      <c r="E38" s="109"/>
      <c r="F38" s="109"/>
      <c r="G38" s="109"/>
      <c r="H38" s="109"/>
      <c r="I38" s="109"/>
      <c r="J38" s="109"/>
      <c r="K38" s="109"/>
      <c r="L38" s="109"/>
      <c r="M38" s="109"/>
      <c r="N38" s="109"/>
      <c r="O38" s="109"/>
      <c r="P38" s="109"/>
      <c r="Q38" s="109"/>
      <c r="R38" s="109"/>
      <c r="S38" s="109"/>
      <c r="T38" s="109"/>
      <c r="U38" s="109"/>
    </row>
    <row r="39" spans="2:21" ht="16.95" customHeight="1" x14ac:dyDescent="0.45">
      <c r="B39" s="110" t="s">
        <v>302</v>
      </c>
      <c r="C39" s="110"/>
      <c r="D39" s="110"/>
      <c r="E39" s="110"/>
      <c r="F39" s="110"/>
      <c r="G39" s="110"/>
      <c r="H39" s="110"/>
      <c r="I39" s="110"/>
      <c r="J39" s="110"/>
      <c r="K39" s="110"/>
      <c r="L39" s="110"/>
      <c r="M39" s="110"/>
      <c r="N39" s="110"/>
      <c r="O39" s="110"/>
      <c r="P39" s="110"/>
      <c r="Q39" s="110"/>
      <c r="R39" s="110"/>
      <c r="S39" s="110"/>
      <c r="T39" s="110"/>
      <c r="U39" s="110"/>
    </row>
    <row r="40" spans="2:21" ht="16.95" customHeight="1" x14ac:dyDescent="0.45">
      <c r="B40" s="836" t="s">
        <v>374</v>
      </c>
      <c r="C40" s="836"/>
      <c r="D40" s="836"/>
      <c r="E40" s="836"/>
      <c r="F40" s="836"/>
      <c r="G40" s="836"/>
      <c r="H40" s="836"/>
      <c r="I40" s="836"/>
      <c r="J40" s="836"/>
      <c r="K40" s="836"/>
      <c r="L40" s="836"/>
      <c r="M40" s="836"/>
      <c r="N40" s="836"/>
      <c r="O40" s="836"/>
      <c r="P40" s="836"/>
      <c r="Q40" s="836"/>
      <c r="R40" s="836"/>
      <c r="S40" s="836"/>
      <c r="T40" s="836"/>
      <c r="U40" s="836"/>
    </row>
    <row r="41" spans="2:21" ht="16.95" customHeight="1" x14ac:dyDescent="0.45">
      <c r="B41" s="836"/>
      <c r="C41" s="836"/>
      <c r="D41" s="836"/>
      <c r="E41" s="836"/>
      <c r="F41" s="836"/>
      <c r="G41" s="836"/>
      <c r="H41" s="836"/>
      <c r="I41" s="836"/>
      <c r="J41" s="836"/>
      <c r="K41" s="836"/>
      <c r="L41" s="836"/>
      <c r="M41" s="836"/>
      <c r="N41" s="836"/>
      <c r="O41" s="836"/>
      <c r="P41" s="836"/>
      <c r="Q41" s="836"/>
      <c r="R41" s="836"/>
      <c r="S41" s="836"/>
      <c r="T41" s="836"/>
      <c r="U41" s="836"/>
    </row>
    <row r="42" spans="2:21" ht="28.5" customHeight="1" x14ac:dyDescent="0.45">
      <c r="B42" s="836"/>
      <c r="C42" s="836"/>
      <c r="D42" s="836"/>
      <c r="E42" s="836"/>
      <c r="F42" s="836"/>
      <c r="G42" s="836"/>
      <c r="H42" s="836"/>
      <c r="I42" s="836"/>
      <c r="J42" s="836"/>
      <c r="K42" s="836"/>
      <c r="L42" s="836"/>
      <c r="M42" s="836"/>
      <c r="N42" s="836"/>
      <c r="O42" s="836"/>
      <c r="P42" s="836"/>
      <c r="Q42" s="836"/>
      <c r="R42" s="836"/>
      <c r="S42" s="836"/>
      <c r="T42" s="836"/>
      <c r="U42" s="836"/>
    </row>
    <row r="43" spans="2:21" ht="24.6" customHeight="1" x14ac:dyDescent="0.45">
      <c r="B43" s="813" t="s">
        <v>321</v>
      </c>
      <c r="C43" s="814"/>
      <c r="D43" s="814"/>
      <c r="E43" s="814"/>
      <c r="F43" s="814"/>
      <c r="G43" s="814"/>
      <c r="H43" s="814"/>
      <c r="I43" s="814"/>
      <c r="J43" s="814"/>
      <c r="K43" s="814"/>
      <c r="L43" s="814"/>
      <c r="M43" s="814"/>
      <c r="N43" s="814"/>
      <c r="O43" s="814"/>
      <c r="P43" s="814"/>
      <c r="Q43" s="814"/>
      <c r="R43" s="814"/>
      <c r="S43" s="814"/>
      <c r="T43" s="814"/>
      <c r="U43" s="814"/>
    </row>
    <row r="44" spans="2:21" ht="16.95" customHeight="1" x14ac:dyDescent="0.45">
      <c r="B44" s="814"/>
      <c r="C44" s="814"/>
      <c r="D44" s="814"/>
      <c r="E44" s="814"/>
      <c r="F44" s="814"/>
      <c r="G44" s="814"/>
      <c r="H44" s="814"/>
      <c r="I44" s="814"/>
      <c r="J44" s="814"/>
      <c r="K44" s="814"/>
      <c r="L44" s="814"/>
      <c r="M44" s="814"/>
      <c r="N44" s="814"/>
      <c r="O44" s="814"/>
      <c r="P44" s="814"/>
      <c r="Q44" s="814"/>
      <c r="R44" s="814"/>
      <c r="S44" s="814"/>
      <c r="T44" s="814"/>
      <c r="U44" s="814"/>
    </row>
    <row r="45" spans="2:21" ht="16.95" customHeight="1" x14ac:dyDescent="0.45">
      <c r="B45" s="110" t="s">
        <v>304</v>
      </c>
      <c r="C45" s="110"/>
      <c r="D45" s="110"/>
      <c r="E45" s="110"/>
      <c r="F45" s="110"/>
      <c r="G45" s="110"/>
      <c r="H45" s="110"/>
      <c r="I45" s="110"/>
      <c r="J45" s="110"/>
      <c r="K45" s="110"/>
      <c r="L45" s="110"/>
      <c r="M45" s="110"/>
      <c r="N45" s="110"/>
      <c r="O45" s="110"/>
      <c r="P45" s="110"/>
      <c r="Q45" s="110"/>
      <c r="R45" s="110"/>
      <c r="S45" s="110"/>
      <c r="T45" s="110"/>
      <c r="U45" s="110"/>
    </row>
  </sheetData>
  <mergeCells count="101">
    <mergeCell ref="B40:U42"/>
    <mergeCell ref="B43:U44"/>
    <mergeCell ref="B37:F37"/>
    <mergeCell ref="G37:J37"/>
    <mergeCell ref="K37:L37"/>
    <mergeCell ref="M37:O37"/>
    <mergeCell ref="P37:R37"/>
    <mergeCell ref="S37:U37"/>
    <mergeCell ref="B36:F36"/>
    <mergeCell ref="G36:J36"/>
    <mergeCell ref="K36:L36"/>
    <mergeCell ref="M36:O36"/>
    <mergeCell ref="P36:R36"/>
    <mergeCell ref="S36:U36"/>
    <mergeCell ref="B35:F35"/>
    <mergeCell ref="G35:J35"/>
    <mergeCell ref="K35:L35"/>
    <mergeCell ref="M35:O35"/>
    <mergeCell ref="P35:R35"/>
    <mergeCell ref="S35:U35"/>
    <mergeCell ref="B32:F32"/>
    <mergeCell ref="G32:J32"/>
    <mergeCell ref="K32:U32"/>
    <mergeCell ref="B33:U33"/>
    <mergeCell ref="B34:F34"/>
    <mergeCell ref="G34:J34"/>
    <mergeCell ref="K34:L34"/>
    <mergeCell ref="M34:O34"/>
    <mergeCell ref="P34:R34"/>
    <mergeCell ref="S34:U34"/>
    <mergeCell ref="B30:F30"/>
    <mergeCell ref="G30:J30"/>
    <mergeCell ref="K30:U30"/>
    <mergeCell ref="B31:F31"/>
    <mergeCell ref="G31:J31"/>
    <mergeCell ref="K31:U31"/>
    <mergeCell ref="B28:F28"/>
    <mergeCell ref="G28:J28"/>
    <mergeCell ref="K28:U28"/>
    <mergeCell ref="B29:F29"/>
    <mergeCell ref="G29:J29"/>
    <mergeCell ref="K29:U29"/>
    <mergeCell ref="B26:F26"/>
    <mergeCell ref="G26:J26"/>
    <mergeCell ref="K26:U26"/>
    <mergeCell ref="B27:F27"/>
    <mergeCell ref="G27:J27"/>
    <mergeCell ref="K27:U27"/>
    <mergeCell ref="B24:F24"/>
    <mergeCell ref="G24:J24"/>
    <mergeCell ref="K24:U24"/>
    <mergeCell ref="B25:F25"/>
    <mergeCell ref="G25:J25"/>
    <mergeCell ref="K25:U25"/>
    <mergeCell ref="B22:F22"/>
    <mergeCell ref="G22:J22"/>
    <mergeCell ref="K22:U22"/>
    <mergeCell ref="B23:F23"/>
    <mergeCell ref="G23:J23"/>
    <mergeCell ref="K23:U23"/>
    <mergeCell ref="B20:F20"/>
    <mergeCell ref="G20:J20"/>
    <mergeCell ref="K20:U20"/>
    <mergeCell ref="B21:F21"/>
    <mergeCell ref="G21:J21"/>
    <mergeCell ref="K21:U21"/>
    <mergeCell ref="B19:F19"/>
    <mergeCell ref="G19:J19"/>
    <mergeCell ref="K19:U19"/>
    <mergeCell ref="B12:E14"/>
    <mergeCell ref="F12:I14"/>
    <mergeCell ref="J12:M14"/>
    <mergeCell ref="N12:Q14"/>
    <mergeCell ref="R12:U14"/>
    <mergeCell ref="B15:E15"/>
    <mergeCell ref="F15:I15"/>
    <mergeCell ref="J15:M15"/>
    <mergeCell ref="N15:Q15"/>
    <mergeCell ref="R15:U15"/>
    <mergeCell ref="B11:E11"/>
    <mergeCell ref="F11:I11"/>
    <mergeCell ref="J11:M11"/>
    <mergeCell ref="N11:Q11"/>
    <mergeCell ref="R11:U11"/>
    <mergeCell ref="B16:U16"/>
    <mergeCell ref="B17:U17"/>
    <mergeCell ref="B18:F18"/>
    <mergeCell ref="G18:J18"/>
    <mergeCell ref="K18:U18"/>
    <mergeCell ref="B2:U2"/>
    <mergeCell ref="W2:AB7"/>
    <mergeCell ref="K4:M4"/>
    <mergeCell ref="N4:T4"/>
    <mergeCell ref="K5:M5"/>
    <mergeCell ref="N5:T5"/>
    <mergeCell ref="B7:U7"/>
    <mergeCell ref="B8:E10"/>
    <mergeCell ref="F8:I10"/>
    <mergeCell ref="J8:M10"/>
    <mergeCell ref="N8:Q10"/>
    <mergeCell ref="R8:U10"/>
  </mergeCells>
  <phoneticPr fontId="22"/>
  <pageMargins left="0.9055118110236221" right="0.70866141732283472" top="0.35433070866141736" bottom="0.35433070866141736" header="0.31496062992125984" footer="0.31496062992125984"/>
  <pageSetup paperSize="9" scale="81" fitToHeight="0" orientation="portrait" r:id="rId1"/>
  <ignoredErrors>
    <ignoredError sqref="J11:Q11 P35:R37 R15"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7450E-1525-4391-A6C6-6D88978D2715}">
  <dimension ref="A1:AB45"/>
  <sheetViews>
    <sheetView view="pageBreakPreview" zoomScale="90" zoomScaleNormal="100" zoomScaleSheetLayoutView="90" workbookViewId="0">
      <selection activeCell="AK16" sqref="AK16"/>
    </sheetView>
  </sheetViews>
  <sheetFormatPr defaultColWidth="8.69921875" defaultRowHeight="18" x14ac:dyDescent="0.45"/>
  <cols>
    <col min="1" max="1" width="1" style="131" customWidth="1"/>
    <col min="2" max="21" width="4.59765625" style="111" customWidth="1"/>
    <col min="22" max="22" width="1.69921875" style="131" customWidth="1"/>
    <col min="23" max="16384" width="8.69921875" style="11"/>
  </cols>
  <sheetData>
    <row r="1" spans="2:28" ht="22.2" customHeight="1" x14ac:dyDescent="0.45">
      <c r="B1" s="108" t="s">
        <v>311</v>
      </c>
      <c r="C1" s="108"/>
      <c r="D1" s="108"/>
      <c r="E1" s="108"/>
      <c r="F1" s="108"/>
      <c r="G1" s="108"/>
      <c r="H1" s="108"/>
      <c r="I1" s="108"/>
      <c r="J1" s="108"/>
      <c r="K1" s="108"/>
      <c r="L1" s="108"/>
      <c r="M1" s="108"/>
      <c r="N1" s="108"/>
      <c r="O1" s="108"/>
      <c r="P1" s="108"/>
      <c r="Q1" s="108"/>
      <c r="R1" s="108" t="s">
        <v>312</v>
      </c>
      <c r="S1" s="108"/>
      <c r="T1" s="108"/>
      <c r="U1" s="108"/>
    </row>
    <row r="2" spans="2:28" ht="19.95" customHeight="1" x14ac:dyDescent="0.45">
      <c r="B2" s="797" t="s">
        <v>285</v>
      </c>
      <c r="C2" s="797"/>
      <c r="D2" s="797"/>
      <c r="E2" s="797"/>
      <c r="F2" s="798"/>
      <c r="G2" s="798"/>
      <c r="H2" s="798"/>
      <c r="I2" s="798"/>
      <c r="J2" s="798"/>
      <c r="K2" s="798"/>
      <c r="L2" s="798"/>
      <c r="M2" s="798"/>
      <c r="N2" s="798"/>
      <c r="O2" s="798"/>
      <c r="P2" s="798"/>
      <c r="Q2" s="798"/>
      <c r="R2" s="798"/>
      <c r="S2" s="798"/>
      <c r="T2" s="798"/>
      <c r="U2" s="798"/>
      <c r="W2" s="790"/>
      <c r="X2" s="790"/>
      <c r="Y2" s="790"/>
      <c r="Z2" s="790"/>
      <c r="AA2" s="790"/>
      <c r="AB2" s="790"/>
    </row>
    <row r="3" spans="2:28" ht="11.4" customHeight="1" x14ac:dyDescent="0.45">
      <c r="B3" s="126"/>
      <c r="C3" s="126"/>
      <c r="D3" s="126"/>
      <c r="E3" s="126"/>
      <c r="F3" s="108"/>
      <c r="G3" s="108"/>
      <c r="H3" s="108"/>
      <c r="I3" s="108"/>
      <c r="J3" s="108"/>
      <c r="K3" s="108"/>
      <c r="L3" s="108"/>
      <c r="M3" s="108"/>
      <c r="N3" s="108"/>
      <c r="O3" s="108"/>
      <c r="P3" s="108"/>
      <c r="Q3" s="108"/>
      <c r="R3" s="108"/>
      <c r="S3" s="108"/>
      <c r="T3" s="108"/>
      <c r="U3" s="108"/>
      <c r="W3" s="790"/>
      <c r="X3" s="790"/>
      <c r="Y3" s="790"/>
      <c r="Z3" s="790"/>
      <c r="AA3" s="790"/>
      <c r="AB3" s="790"/>
    </row>
    <row r="4" spans="2:28" ht="19.95" customHeight="1" x14ac:dyDescent="0.45">
      <c r="B4" s="126"/>
      <c r="C4" s="126"/>
      <c r="D4" s="126"/>
      <c r="E4" s="126"/>
      <c r="F4" s="108"/>
      <c r="G4" s="108"/>
      <c r="H4" s="108"/>
      <c r="I4" s="108"/>
      <c r="J4" s="108"/>
      <c r="K4" s="733" t="s">
        <v>378</v>
      </c>
      <c r="L4" s="733"/>
      <c r="M4" s="733"/>
      <c r="N4" s="837" t="str">
        <f>IF('【別紙2-２】経費所要額精算調書(R7)'!N4="","",'【別紙2-２】経費所要額精算調書(R7)'!N4)</f>
        <v/>
      </c>
      <c r="O4" s="837"/>
      <c r="P4" s="837"/>
      <c r="Q4" s="837"/>
      <c r="R4" s="837"/>
      <c r="S4" s="837"/>
      <c r="T4" s="837"/>
      <c r="U4" s="108"/>
      <c r="W4" s="790"/>
      <c r="X4" s="790"/>
      <c r="Y4" s="790"/>
      <c r="Z4" s="790"/>
      <c r="AA4" s="790"/>
      <c r="AB4" s="790"/>
    </row>
    <row r="5" spans="2:28" ht="19.95" customHeight="1" x14ac:dyDescent="0.45">
      <c r="B5" s="11"/>
      <c r="C5" s="130"/>
      <c r="D5" s="130"/>
      <c r="E5" s="130"/>
      <c r="F5" s="108"/>
      <c r="G5" s="108"/>
      <c r="H5" s="108"/>
      <c r="I5" s="108"/>
      <c r="J5" s="108"/>
      <c r="K5" s="734" t="s">
        <v>379</v>
      </c>
      <c r="L5" s="734"/>
      <c r="M5" s="734"/>
      <c r="N5" s="837" t="str">
        <f>IF('【別紙2-２】経費所要額精算調書(R7)'!N5="","",'【別紙2-２】経費所要額精算調書(R7)'!N5)</f>
        <v/>
      </c>
      <c r="O5" s="837"/>
      <c r="P5" s="837"/>
      <c r="Q5" s="837"/>
      <c r="R5" s="837"/>
      <c r="S5" s="837"/>
      <c r="T5" s="837"/>
      <c r="U5" s="108"/>
      <c r="W5" s="790"/>
      <c r="X5" s="790"/>
      <c r="Y5" s="790"/>
      <c r="Z5" s="790"/>
      <c r="AA5" s="790"/>
      <c r="AB5" s="790"/>
    </row>
    <row r="6" spans="2:28" ht="7.2" customHeight="1" x14ac:dyDescent="0.45">
      <c r="B6" s="126"/>
      <c r="C6" s="126"/>
      <c r="D6" s="126"/>
      <c r="E6" s="126"/>
      <c r="F6" s="108"/>
      <c r="G6" s="108"/>
      <c r="H6" s="108"/>
      <c r="I6" s="108"/>
      <c r="J6" s="108"/>
      <c r="K6" s="108"/>
      <c r="L6" s="108"/>
      <c r="M6" s="108"/>
      <c r="N6" s="108"/>
      <c r="O6" s="108"/>
      <c r="P6" s="108"/>
      <c r="Q6" s="108"/>
      <c r="R6" s="108"/>
      <c r="S6" s="108"/>
      <c r="T6" s="108"/>
      <c r="U6" s="108"/>
      <c r="W6" s="790"/>
      <c r="X6" s="790"/>
      <c r="Y6" s="790"/>
      <c r="Z6" s="790"/>
      <c r="AA6" s="790"/>
      <c r="AB6" s="790"/>
    </row>
    <row r="7" spans="2:28" ht="22.2" customHeight="1" x14ac:dyDescent="0.45">
      <c r="B7" s="799" t="s">
        <v>286</v>
      </c>
      <c r="C7" s="800"/>
      <c r="D7" s="800"/>
      <c r="E7" s="800"/>
      <c r="F7" s="800"/>
      <c r="G7" s="800"/>
      <c r="H7" s="800"/>
      <c r="I7" s="800"/>
      <c r="J7" s="800"/>
      <c r="K7" s="800"/>
      <c r="L7" s="800"/>
      <c r="M7" s="800"/>
      <c r="N7" s="800"/>
      <c r="O7" s="800"/>
      <c r="P7" s="800"/>
      <c r="Q7" s="800"/>
      <c r="R7" s="800"/>
      <c r="S7" s="800"/>
      <c r="T7" s="800"/>
      <c r="U7" s="801"/>
      <c r="W7" s="790"/>
      <c r="X7" s="790"/>
      <c r="Y7" s="790"/>
      <c r="Z7" s="790"/>
      <c r="AA7" s="790"/>
      <c r="AB7" s="790"/>
    </row>
    <row r="8" spans="2:28" ht="19.2" customHeight="1" x14ac:dyDescent="0.45">
      <c r="B8" s="736" t="s">
        <v>287</v>
      </c>
      <c r="C8" s="754"/>
      <c r="D8" s="754"/>
      <c r="E8" s="755"/>
      <c r="F8" s="736" t="s">
        <v>288</v>
      </c>
      <c r="G8" s="745"/>
      <c r="H8" s="745"/>
      <c r="I8" s="746"/>
      <c r="J8" s="736" t="s">
        <v>289</v>
      </c>
      <c r="K8" s="737"/>
      <c r="L8" s="737"/>
      <c r="M8" s="738"/>
      <c r="N8" s="736" t="s">
        <v>307</v>
      </c>
      <c r="O8" s="745"/>
      <c r="P8" s="745"/>
      <c r="Q8" s="746"/>
      <c r="R8" s="736" t="s">
        <v>308</v>
      </c>
      <c r="S8" s="745"/>
      <c r="T8" s="745"/>
      <c r="U8" s="746"/>
    </row>
    <row r="9" spans="2:28" ht="19.2" customHeight="1" x14ac:dyDescent="0.45">
      <c r="B9" s="739"/>
      <c r="C9" s="756"/>
      <c r="D9" s="756"/>
      <c r="E9" s="757"/>
      <c r="F9" s="739"/>
      <c r="G9" s="747"/>
      <c r="H9" s="747"/>
      <c r="I9" s="748"/>
      <c r="J9" s="739"/>
      <c r="K9" s="740"/>
      <c r="L9" s="740"/>
      <c r="M9" s="741"/>
      <c r="N9" s="739"/>
      <c r="O9" s="747"/>
      <c r="P9" s="747"/>
      <c r="Q9" s="748"/>
      <c r="R9" s="739"/>
      <c r="S9" s="747"/>
      <c r="T9" s="747"/>
      <c r="U9" s="748"/>
    </row>
    <row r="10" spans="2:28" ht="19.2" customHeight="1" x14ac:dyDescent="0.45">
      <c r="B10" s="742"/>
      <c r="C10" s="758"/>
      <c r="D10" s="758"/>
      <c r="E10" s="759"/>
      <c r="F10" s="749"/>
      <c r="G10" s="750"/>
      <c r="H10" s="750"/>
      <c r="I10" s="751"/>
      <c r="J10" s="742"/>
      <c r="K10" s="743"/>
      <c r="L10" s="743"/>
      <c r="M10" s="744"/>
      <c r="N10" s="749"/>
      <c r="O10" s="750"/>
      <c r="P10" s="750"/>
      <c r="Q10" s="751"/>
      <c r="R10" s="749"/>
      <c r="S10" s="750"/>
      <c r="T10" s="750"/>
      <c r="U10" s="751"/>
    </row>
    <row r="11" spans="2:28" ht="22.2" customHeight="1" x14ac:dyDescent="0.45">
      <c r="B11" s="760"/>
      <c r="C11" s="761"/>
      <c r="D11" s="761"/>
      <c r="E11" s="762"/>
      <c r="F11" s="760"/>
      <c r="G11" s="802"/>
      <c r="H11" s="802"/>
      <c r="I11" s="803"/>
      <c r="J11" s="804">
        <f>B11-F11</f>
        <v>0</v>
      </c>
      <c r="K11" s="805"/>
      <c r="L11" s="805"/>
      <c r="M11" s="806"/>
      <c r="N11" s="804">
        <f>G32</f>
        <v>0</v>
      </c>
      <c r="O11" s="805"/>
      <c r="P11" s="805"/>
      <c r="Q11" s="806"/>
      <c r="R11" s="752"/>
      <c r="S11" s="752"/>
      <c r="T11" s="752"/>
      <c r="U11" s="753"/>
    </row>
    <row r="12" spans="2:28" ht="19.2" customHeight="1" x14ac:dyDescent="0.45">
      <c r="B12" s="736" t="s">
        <v>290</v>
      </c>
      <c r="C12" s="737"/>
      <c r="D12" s="737"/>
      <c r="E12" s="738"/>
      <c r="F12" s="736" t="s">
        <v>291</v>
      </c>
      <c r="G12" s="737"/>
      <c r="H12" s="737"/>
      <c r="I12" s="738"/>
      <c r="J12" s="736" t="s">
        <v>366</v>
      </c>
      <c r="K12" s="737"/>
      <c r="L12" s="737"/>
      <c r="M12" s="738"/>
      <c r="N12" s="736" t="s">
        <v>342</v>
      </c>
      <c r="O12" s="737"/>
      <c r="P12" s="737"/>
      <c r="Q12" s="738"/>
      <c r="R12" s="736" t="s">
        <v>367</v>
      </c>
      <c r="S12" s="737"/>
      <c r="T12" s="737"/>
      <c r="U12" s="738"/>
    </row>
    <row r="13" spans="2:28" ht="19.2" customHeight="1" x14ac:dyDescent="0.45">
      <c r="B13" s="739"/>
      <c r="C13" s="740"/>
      <c r="D13" s="740"/>
      <c r="E13" s="741"/>
      <c r="F13" s="739"/>
      <c r="G13" s="740"/>
      <c r="H13" s="740"/>
      <c r="I13" s="741"/>
      <c r="J13" s="739"/>
      <c r="K13" s="740"/>
      <c r="L13" s="740"/>
      <c r="M13" s="741"/>
      <c r="N13" s="739"/>
      <c r="O13" s="740"/>
      <c r="P13" s="740"/>
      <c r="Q13" s="741"/>
      <c r="R13" s="739"/>
      <c r="S13" s="740"/>
      <c r="T13" s="740"/>
      <c r="U13" s="741"/>
    </row>
    <row r="14" spans="2:28" ht="25.2" customHeight="1" x14ac:dyDescent="0.45">
      <c r="B14" s="742"/>
      <c r="C14" s="743"/>
      <c r="D14" s="743"/>
      <c r="E14" s="744"/>
      <c r="F14" s="742"/>
      <c r="G14" s="743"/>
      <c r="H14" s="743"/>
      <c r="I14" s="744"/>
      <c r="J14" s="742"/>
      <c r="K14" s="743"/>
      <c r="L14" s="743"/>
      <c r="M14" s="744"/>
      <c r="N14" s="739"/>
      <c r="O14" s="740"/>
      <c r="P14" s="740"/>
      <c r="Q14" s="741"/>
      <c r="R14" s="739"/>
      <c r="S14" s="740"/>
      <c r="T14" s="740"/>
      <c r="U14" s="741"/>
    </row>
    <row r="15" spans="2:28" ht="22.2" customHeight="1" x14ac:dyDescent="0.45">
      <c r="B15" s="763">
        <f>MIN(N11,R11)</f>
        <v>0</v>
      </c>
      <c r="C15" s="728"/>
      <c r="D15" s="728"/>
      <c r="E15" s="729"/>
      <c r="F15" s="763">
        <f>MIN(J11,B15)</f>
        <v>0</v>
      </c>
      <c r="G15" s="728"/>
      <c r="H15" s="728"/>
      <c r="I15" s="729"/>
      <c r="J15" s="763">
        <f>IF('【別紙2-２】経費所要額精算調書(R7)'!J15=0,0,'【別紙2-1】経費所要額精算調書(R6)'!J15+'【別紙2-２】経費所要額精算調書(R7)'!J15)</f>
        <v>0</v>
      </c>
      <c r="K15" s="728"/>
      <c r="L15" s="728"/>
      <c r="M15" s="729"/>
      <c r="N15" s="763">
        <f>IF('【別紙2-２】経費所要額精算調書(R7)'!N15=0,0,'【別紙2-1】経費所要額精算調書(R6)'!N15+'【別紙2-２】経費所要額精算調書(R7)'!N15)</f>
        <v>0</v>
      </c>
      <c r="O15" s="728"/>
      <c r="P15" s="728"/>
      <c r="Q15" s="729"/>
      <c r="R15" s="770">
        <f>IFERROR(SMALL(J15:N15,COUNTIF(J15:N15,0)+1),0)</f>
        <v>0</v>
      </c>
      <c r="S15" s="771"/>
      <c r="T15" s="771"/>
      <c r="U15" s="772"/>
    </row>
    <row r="16" spans="2:28" s="131" customFormat="1" ht="22.2" customHeight="1" x14ac:dyDescent="0.45">
      <c r="B16" s="767" t="s">
        <v>314</v>
      </c>
      <c r="C16" s="768"/>
      <c r="D16" s="768"/>
      <c r="E16" s="768"/>
      <c r="F16" s="768"/>
      <c r="G16" s="768"/>
      <c r="H16" s="768"/>
      <c r="I16" s="768"/>
      <c r="J16" s="768"/>
      <c r="K16" s="768"/>
      <c r="L16" s="768"/>
      <c r="M16" s="768"/>
      <c r="N16" s="768"/>
      <c r="O16" s="768"/>
      <c r="P16" s="768"/>
      <c r="Q16" s="768"/>
      <c r="R16" s="768"/>
      <c r="S16" s="768"/>
      <c r="T16" s="768"/>
      <c r="U16" s="769"/>
    </row>
    <row r="17" spans="2:21" ht="22.2" customHeight="1" x14ac:dyDescent="0.45">
      <c r="B17" s="781" t="s">
        <v>309</v>
      </c>
      <c r="C17" s="782"/>
      <c r="D17" s="782"/>
      <c r="E17" s="782"/>
      <c r="F17" s="782"/>
      <c r="G17" s="782"/>
      <c r="H17" s="782"/>
      <c r="I17" s="782"/>
      <c r="J17" s="782"/>
      <c r="K17" s="782"/>
      <c r="L17" s="782"/>
      <c r="M17" s="782"/>
      <c r="N17" s="782"/>
      <c r="O17" s="782"/>
      <c r="P17" s="782"/>
      <c r="Q17" s="782"/>
      <c r="R17" s="782"/>
      <c r="S17" s="782"/>
      <c r="T17" s="782"/>
      <c r="U17" s="783"/>
    </row>
    <row r="18" spans="2:21" ht="22.2" customHeight="1" x14ac:dyDescent="0.45">
      <c r="B18" s="730" t="s">
        <v>293</v>
      </c>
      <c r="C18" s="765"/>
      <c r="D18" s="765"/>
      <c r="E18" s="765"/>
      <c r="F18" s="766"/>
      <c r="G18" s="764" t="s">
        <v>294</v>
      </c>
      <c r="H18" s="765"/>
      <c r="I18" s="765"/>
      <c r="J18" s="766"/>
      <c r="K18" s="730" t="s">
        <v>295</v>
      </c>
      <c r="L18" s="731"/>
      <c r="M18" s="731"/>
      <c r="N18" s="731"/>
      <c r="O18" s="731"/>
      <c r="P18" s="731"/>
      <c r="Q18" s="731"/>
      <c r="R18" s="731"/>
      <c r="S18" s="731"/>
      <c r="T18" s="731"/>
      <c r="U18" s="732"/>
    </row>
    <row r="19" spans="2:21" ht="22.2" customHeight="1" x14ac:dyDescent="0.45">
      <c r="B19" s="773"/>
      <c r="C19" s="774"/>
      <c r="D19" s="774"/>
      <c r="E19" s="774"/>
      <c r="F19" s="775"/>
      <c r="G19" s="787"/>
      <c r="H19" s="788"/>
      <c r="I19" s="788"/>
      <c r="J19" s="789"/>
      <c r="K19" s="774"/>
      <c r="L19" s="774"/>
      <c r="M19" s="774"/>
      <c r="N19" s="774"/>
      <c r="O19" s="774"/>
      <c r="P19" s="774"/>
      <c r="Q19" s="774"/>
      <c r="R19" s="774"/>
      <c r="S19" s="774"/>
      <c r="T19" s="774"/>
      <c r="U19" s="775"/>
    </row>
    <row r="20" spans="2:21" ht="22.2" customHeight="1" x14ac:dyDescent="0.45">
      <c r="B20" s="773"/>
      <c r="C20" s="774"/>
      <c r="D20" s="774"/>
      <c r="E20" s="774"/>
      <c r="F20" s="775"/>
      <c r="G20" s="784"/>
      <c r="H20" s="785"/>
      <c r="I20" s="785"/>
      <c r="J20" s="786"/>
      <c r="K20" s="774"/>
      <c r="L20" s="774"/>
      <c r="M20" s="774"/>
      <c r="N20" s="774"/>
      <c r="O20" s="774"/>
      <c r="P20" s="774"/>
      <c r="Q20" s="774"/>
      <c r="R20" s="774"/>
      <c r="S20" s="774"/>
      <c r="T20" s="774"/>
      <c r="U20" s="775"/>
    </row>
    <row r="21" spans="2:21" ht="22.2" customHeight="1" x14ac:dyDescent="0.45">
      <c r="B21" s="773"/>
      <c r="C21" s="774"/>
      <c r="D21" s="774"/>
      <c r="E21" s="774"/>
      <c r="F21" s="775"/>
      <c r="G21" s="776"/>
      <c r="H21" s="777"/>
      <c r="I21" s="777"/>
      <c r="J21" s="778"/>
      <c r="K21" s="779"/>
      <c r="L21" s="779"/>
      <c r="M21" s="779"/>
      <c r="N21" s="779"/>
      <c r="O21" s="779"/>
      <c r="P21" s="779"/>
      <c r="Q21" s="779"/>
      <c r="R21" s="779"/>
      <c r="S21" s="779"/>
      <c r="T21" s="779"/>
      <c r="U21" s="780"/>
    </row>
    <row r="22" spans="2:21" ht="22.2" customHeight="1" x14ac:dyDescent="0.45">
      <c r="B22" s="773"/>
      <c r="C22" s="774"/>
      <c r="D22" s="774"/>
      <c r="E22" s="774"/>
      <c r="F22" s="775"/>
      <c r="G22" s="776"/>
      <c r="H22" s="777"/>
      <c r="I22" s="777"/>
      <c r="J22" s="778"/>
      <c r="K22" s="779"/>
      <c r="L22" s="779"/>
      <c r="M22" s="779"/>
      <c r="N22" s="779"/>
      <c r="O22" s="779"/>
      <c r="P22" s="779"/>
      <c r="Q22" s="779"/>
      <c r="R22" s="779"/>
      <c r="S22" s="779"/>
      <c r="T22" s="779"/>
      <c r="U22" s="780"/>
    </row>
    <row r="23" spans="2:21" ht="22.2" customHeight="1" x14ac:dyDescent="0.45">
      <c r="B23" s="773"/>
      <c r="C23" s="774"/>
      <c r="D23" s="774"/>
      <c r="E23" s="774"/>
      <c r="F23" s="775"/>
      <c r="G23" s="776"/>
      <c r="H23" s="777"/>
      <c r="I23" s="777"/>
      <c r="J23" s="778"/>
      <c r="K23" s="774"/>
      <c r="L23" s="774"/>
      <c r="M23" s="774"/>
      <c r="N23" s="774"/>
      <c r="O23" s="774"/>
      <c r="P23" s="774"/>
      <c r="Q23" s="774"/>
      <c r="R23" s="774"/>
      <c r="S23" s="774"/>
      <c r="T23" s="774"/>
      <c r="U23" s="775"/>
    </row>
    <row r="24" spans="2:21" ht="22.2" customHeight="1" x14ac:dyDescent="0.45">
      <c r="B24" s="794"/>
      <c r="C24" s="795"/>
      <c r="D24" s="795"/>
      <c r="E24" s="795"/>
      <c r="F24" s="796"/>
      <c r="G24" s="807"/>
      <c r="H24" s="808"/>
      <c r="I24" s="808"/>
      <c r="J24" s="809"/>
      <c r="K24" s="774"/>
      <c r="L24" s="774"/>
      <c r="M24" s="774"/>
      <c r="N24" s="774"/>
      <c r="O24" s="774"/>
      <c r="P24" s="774"/>
      <c r="Q24" s="774"/>
      <c r="R24" s="774"/>
      <c r="S24" s="774"/>
      <c r="T24" s="774"/>
      <c r="U24" s="775"/>
    </row>
    <row r="25" spans="2:21" ht="22.2" customHeight="1" x14ac:dyDescent="0.45">
      <c r="B25" s="794"/>
      <c r="C25" s="795"/>
      <c r="D25" s="795"/>
      <c r="E25" s="795"/>
      <c r="F25" s="796"/>
      <c r="G25" s="807"/>
      <c r="H25" s="808"/>
      <c r="I25" s="808"/>
      <c r="J25" s="809"/>
      <c r="K25" s="774"/>
      <c r="L25" s="774"/>
      <c r="M25" s="774"/>
      <c r="N25" s="774"/>
      <c r="O25" s="774"/>
      <c r="P25" s="774"/>
      <c r="Q25" s="774"/>
      <c r="R25" s="774"/>
      <c r="S25" s="774"/>
      <c r="T25" s="774"/>
      <c r="U25" s="775"/>
    </row>
    <row r="26" spans="2:21" ht="22.2" customHeight="1" x14ac:dyDescent="0.45">
      <c r="B26" s="794"/>
      <c r="C26" s="795"/>
      <c r="D26" s="795"/>
      <c r="E26" s="795"/>
      <c r="F26" s="796"/>
      <c r="G26" s="807"/>
      <c r="H26" s="808"/>
      <c r="I26" s="808"/>
      <c r="J26" s="809"/>
      <c r="K26" s="774"/>
      <c r="L26" s="774"/>
      <c r="M26" s="774"/>
      <c r="N26" s="774"/>
      <c r="O26" s="774"/>
      <c r="P26" s="774"/>
      <c r="Q26" s="774"/>
      <c r="R26" s="774"/>
      <c r="S26" s="774"/>
      <c r="T26" s="774"/>
      <c r="U26" s="775"/>
    </row>
    <row r="27" spans="2:21" ht="22.2" customHeight="1" x14ac:dyDescent="0.45">
      <c r="B27" s="794"/>
      <c r="C27" s="795"/>
      <c r="D27" s="795"/>
      <c r="E27" s="795"/>
      <c r="F27" s="796"/>
      <c r="G27" s="807"/>
      <c r="H27" s="808"/>
      <c r="I27" s="808"/>
      <c r="J27" s="809"/>
      <c r="K27" s="774"/>
      <c r="L27" s="774"/>
      <c r="M27" s="774"/>
      <c r="N27" s="774"/>
      <c r="O27" s="774"/>
      <c r="P27" s="774"/>
      <c r="Q27" s="774"/>
      <c r="R27" s="774"/>
      <c r="S27" s="774"/>
      <c r="T27" s="774"/>
      <c r="U27" s="775"/>
    </row>
    <row r="28" spans="2:21" ht="22.2" customHeight="1" x14ac:dyDescent="0.45">
      <c r="B28" s="773"/>
      <c r="C28" s="774"/>
      <c r="D28" s="774"/>
      <c r="E28" s="774"/>
      <c r="F28" s="775"/>
      <c r="G28" s="776"/>
      <c r="H28" s="777"/>
      <c r="I28" s="777"/>
      <c r="J28" s="778"/>
      <c r="K28" s="774"/>
      <c r="L28" s="774"/>
      <c r="M28" s="774"/>
      <c r="N28" s="774"/>
      <c r="O28" s="774"/>
      <c r="P28" s="774"/>
      <c r="Q28" s="774"/>
      <c r="R28" s="774"/>
      <c r="S28" s="774"/>
      <c r="T28" s="774"/>
      <c r="U28" s="775"/>
    </row>
    <row r="29" spans="2:21" ht="22.2" customHeight="1" x14ac:dyDescent="0.45">
      <c r="B29" s="773"/>
      <c r="C29" s="774"/>
      <c r="D29" s="774"/>
      <c r="E29" s="774"/>
      <c r="F29" s="775"/>
      <c r="G29" s="776"/>
      <c r="H29" s="777"/>
      <c r="I29" s="777"/>
      <c r="J29" s="778"/>
      <c r="K29" s="774"/>
      <c r="L29" s="774"/>
      <c r="M29" s="774"/>
      <c r="N29" s="774"/>
      <c r="O29" s="774"/>
      <c r="P29" s="774"/>
      <c r="Q29" s="774"/>
      <c r="R29" s="774"/>
      <c r="S29" s="774"/>
      <c r="T29" s="774"/>
      <c r="U29" s="775"/>
    </row>
    <row r="30" spans="2:21" ht="22.2" customHeight="1" x14ac:dyDescent="0.45">
      <c r="B30" s="773"/>
      <c r="C30" s="774"/>
      <c r="D30" s="774"/>
      <c r="E30" s="774"/>
      <c r="F30" s="775"/>
      <c r="G30" s="776"/>
      <c r="H30" s="777"/>
      <c r="I30" s="777"/>
      <c r="J30" s="778"/>
      <c r="K30" s="774"/>
      <c r="L30" s="774"/>
      <c r="M30" s="774"/>
      <c r="N30" s="774"/>
      <c r="O30" s="774"/>
      <c r="P30" s="774"/>
      <c r="Q30" s="774"/>
      <c r="R30" s="774"/>
      <c r="S30" s="774"/>
      <c r="T30" s="774"/>
      <c r="U30" s="775"/>
    </row>
    <row r="31" spans="2:21" ht="22.2" customHeight="1" x14ac:dyDescent="0.45">
      <c r="B31" s="773"/>
      <c r="C31" s="774"/>
      <c r="D31" s="774"/>
      <c r="E31" s="774"/>
      <c r="F31" s="775"/>
      <c r="G31" s="810"/>
      <c r="H31" s="811"/>
      <c r="I31" s="811"/>
      <c r="J31" s="812"/>
      <c r="K31" s="774"/>
      <c r="L31" s="774"/>
      <c r="M31" s="774"/>
      <c r="N31" s="774"/>
      <c r="O31" s="774"/>
      <c r="P31" s="774"/>
      <c r="Q31" s="774"/>
      <c r="R31" s="774"/>
      <c r="S31" s="774"/>
      <c r="T31" s="774"/>
      <c r="U31" s="775"/>
    </row>
    <row r="32" spans="2:21" ht="22.2" customHeight="1" x14ac:dyDescent="0.45">
      <c r="B32" s="730" t="s">
        <v>296</v>
      </c>
      <c r="C32" s="731"/>
      <c r="D32" s="731"/>
      <c r="E32" s="731"/>
      <c r="F32" s="732"/>
      <c r="G32" s="727">
        <f>SUM(G19:J31)</f>
        <v>0</v>
      </c>
      <c r="H32" s="728"/>
      <c r="I32" s="728"/>
      <c r="J32" s="729"/>
      <c r="K32" s="791"/>
      <c r="L32" s="792"/>
      <c r="M32" s="792"/>
      <c r="N32" s="792"/>
      <c r="O32" s="792"/>
      <c r="P32" s="792"/>
      <c r="Q32" s="792"/>
      <c r="R32" s="792"/>
      <c r="S32" s="792"/>
      <c r="T32" s="792"/>
      <c r="U32" s="793"/>
    </row>
    <row r="33" spans="2:21" ht="22.2" customHeight="1" x14ac:dyDescent="0.45">
      <c r="B33" s="781" t="s">
        <v>297</v>
      </c>
      <c r="C33" s="782"/>
      <c r="D33" s="782"/>
      <c r="E33" s="782"/>
      <c r="F33" s="782"/>
      <c r="G33" s="782"/>
      <c r="H33" s="782"/>
      <c r="I33" s="782"/>
      <c r="J33" s="782"/>
      <c r="K33" s="782"/>
      <c r="L33" s="782"/>
      <c r="M33" s="782"/>
      <c r="N33" s="782"/>
      <c r="O33" s="782"/>
      <c r="P33" s="782"/>
      <c r="Q33" s="782"/>
      <c r="R33" s="782"/>
      <c r="S33" s="782"/>
      <c r="T33" s="782"/>
      <c r="U33" s="783"/>
    </row>
    <row r="34" spans="2:21" ht="22.2" customHeight="1" x14ac:dyDescent="0.45">
      <c r="B34" s="730" t="s">
        <v>298</v>
      </c>
      <c r="C34" s="731"/>
      <c r="D34" s="731"/>
      <c r="E34" s="731"/>
      <c r="F34" s="732"/>
      <c r="G34" s="730" t="s">
        <v>299</v>
      </c>
      <c r="H34" s="765"/>
      <c r="I34" s="765"/>
      <c r="J34" s="766"/>
      <c r="K34" s="730" t="s">
        <v>152</v>
      </c>
      <c r="L34" s="731"/>
      <c r="M34" s="820" t="s">
        <v>300</v>
      </c>
      <c r="N34" s="820"/>
      <c r="O34" s="820"/>
      <c r="P34" s="820" t="s">
        <v>301</v>
      </c>
      <c r="Q34" s="820"/>
      <c r="R34" s="820"/>
      <c r="S34" s="829" t="s">
        <v>375</v>
      </c>
      <c r="T34" s="829"/>
      <c r="U34" s="829"/>
    </row>
    <row r="35" spans="2:21" ht="22.2" customHeight="1" x14ac:dyDescent="0.45">
      <c r="B35" s="818"/>
      <c r="C35" s="819"/>
      <c r="D35" s="819"/>
      <c r="E35" s="819"/>
      <c r="F35" s="832"/>
      <c r="G35" s="818"/>
      <c r="H35" s="827"/>
      <c r="I35" s="827"/>
      <c r="J35" s="828"/>
      <c r="K35" s="818"/>
      <c r="L35" s="819"/>
      <c r="M35" s="823"/>
      <c r="N35" s="823"/>
      <c r="O35" s="823"/>
      <c r="P35" s="826">
        <f>K35*M35</f>
        <v>0</v>
      </c>
      <c r="Q35" s="826"/>
      <c r="R35" s="826"/>
      <c r="S35" s="823"/>
      <c r="T35" s="823"/>
      <c r="U35" s="823"/>
    </row>
    <row r="36" spans="2:21" ht="22.2" customHeight="1" x14ac:dyDescent="0.45">
      <c r="B36" s="724"/>
      <c r="C36" s="817"/>
      <c r="D36" s="817"/>
      <c r="E36" s="817"/>
      <c r="F36" s="833"/>
      <c r="G36" s="724"/>
      <c r="H36" s="725"/>
      <c r="I36" s="725"/>
      <c r="J36" s="726"/>
      <c r="K36" s="724"/>
      <c r="L36" s="817"/>
      <c r="M36" s="822"/>
      <c r="N36" s="822"/>
      <c r="O36" s="822"/>
      <c r="P36" s="825">
        <f>K36*M36</f>
        <v>0</v>
      </c>
      <c r="Q36" s="825"/>
      <c r="R36" s="825"/>
      <c r="S36" s="822"/>
      <c r="T36" s="822"/>
      <c r="U36" s="822"/>
    </row>
    <row r="37" spans="2:21" ht="22.2" customHeight="1" x14ac:dyDescent="0.45">
      <c r="B37" s="815"/>
      <c r="C37" s="816"/>
      <c r="D37" s="816"/>
      <c r="E37" s="816"/>
      <c r="F37" s="831"/>
      <c r="G37" s="815"/>
      <c r="H37" s="834"/>
      <c r="I37" s="834"/>
      <c r="J37" s="835"/>
      <c r="K37" s="815"/>
      <c r="L37" s="816"/>
      <c r="M37" s="821"/>
      <c r="N37" s="821"/>
      <c r="O37" s="821"/>
      <c r="P37" s="824">
        <f>K37*M37</f>
        <v>0</v>
      </c>
      <c r="Q37" s="824"/>
      <c r="R37" s="824"/>
      <c r="S37" s="830"/>
      <c r="T37" s="830"/>
      <c r="U37" s="830"/>
    </row>
    <row r="38" spans="2:21" ht="18" hidden="1" customHeight="1" x14ac:dyDescent="0.45">
      <c r="B38" s="109"/>
      <c r="C38" s="109"/>
      <c r="D38" s="109"/>
      <c r="E38" s="109"/>
      <c r="F38" s="109"/>
      <c r="G38" s="109"/>
      <c r="H38" s="109"/>
      <c r="I38" s="109"/>
      <c r="J38" s="109"/>
      <c r="K38" s="109"/>
      <c r="L38" s="109"/>
      <c r="M38" s="109"/>
      <c r="N38" s="109"/>
      <c r="O38" s="109"/>
      <c r="P38" s="109"/>
      <c r="Q38" s="109"/>
      <c r="R38" s="109"/>
      <c r="S38" s="109"/>
      <c r="T38" s="109"/>
      <c r="U38" s="109"/>
    </row>
    <row r="39" spans="2:21" ht="16.95" customHeight="1" x14ac:dyDescent="0.45">
      <c r="B39" s="110" t="s">
        <v>302</v>
      </c>
      <c r="C39" s="110"/>
      <c r="D39" s="110"/>
      <c r="E39" s="110"/>
      <c r="F39" s="110"/>
      <c r="G39" s="110"/>
      <c r="H39" s="110"/>
      <c r="I39" s="110"/>
      <c r="J39" s="110"/>
      <c r="K39" s="110"/>
      <c r="L39" s="110"/>
      <c r="M39" s="110"/>
      <c r="N39" s="110"/>
      <c r="O39" s="110"/>
      <c r="P39" s="110"/>
      <c r="Q39" s="110"/>
      <c r="R39" s="110"/>
      <c r="S39" s="110"/>
      <c r="T39" s="110"/>
      <c r="U39" s="110"/>
    </row>
    <row r="40" spans="2:21" ht="16.95" customHeight="1" x14ac:dyDescent="0.45">
      <c r="B40" s="836" t="s">
        <v>374</v>
      </c>
      <c r="C40" s="836"/>
      <c r="D40" s="836"/>
      <c r="E40" s="836"/>
      <c r="F40" s="836"/>
      <c r="G40" s="836"/>
      <c r="H40" s="836"/>
      <c r="I40" s="836"/>
      <c r="J40" s="836"/>
      <c r="K40" s="836"/>
      <c r="L40" s="836"/>
      <c r="M40" s="836"/>
      <c r="N40" s="836"/>
      <c r="O40" s="836"/>
      <c r="P40" s="836"/>
      <c r="Q40" s="836"/>
      <c r="R40" s="836"/>
      <c r="S40" s="836"/>
      <c r="T40" s="836"/>
      <c r="U40" s="836"/>
    </row>
    <row r="41" spans="2:21" ht="16.95" customHeight="1" x14ac:dyDescent="0.45">
      <c r="B41" s="836"/>
      <c r="C41" s="836"/>
      <c r="D41" s="836"/>
      <c r="E41" s="836"/>
      <c r="F41" s="836"/>
      <c r="G41" s="836"/>
      <c r="H41" s="836"/>
      <c r="I41" s="836"/>
      <c r="J41" s="836"/>
      <c r="K41" s="836"/>
      <c r="L41" s="836"/>
      <c r="M41" s="836"/>
      <c r="N41" s="836"/>
      <c r="O41" s="836"/>
      <c r="P41" s="836"/>
      <c r="Q41" s="836"/>
      <c r="R41" s="836"/>
      <c r="S41" s="836"/>
      <c r="T41" s="836"/>
      <c r="U41" s="836"/>
    </row>
    <row r="42" spans="2:21" ht="16.2" customHeight="1" x14ac:dyDescent="0.45">
      <c r="B42" s="836"/>
      <c r="C42" s="836"/>
      <c r="D42" s="836"/>
      <c r="E42" s="836"/>
      <c r="F42" s="836"/>
      <c r="G42" s="836"/>
      <c r="H42" s="836"/>
      <c r="I42" s="836"/>
      <c r="J42" s="836"/>
      <c r="K42" s="836"/>
      <c r="L42" s="836"/>
      <c r="M42" s="836"/>
      <c r="N42" s="836"/>
      <c r="O42" s="836"/>
      <c r="P42" s="836"/>
      <c r="Q42" s="836"/>
      <c r="R42" s="836"/>
      <c r="S42" s="836"/>
      <c r="T42" s="836"/>
      <c r="U42" s="836"/>
    </row>
    <row r="43" spans="2:21" ht="18.600000000000001" customHeight="1" x14ac:dyDescent="0.45">
      <c r="B43" s="813" t="s">
        <v>303</v>
      </c>
      <c r="C43" s="814"/>
      <c r="D43" s="814"/>
      <c r="E43" s="814"/>
      <c r="F43" s="814"/>
      <c r="G43" s="814"/>
      <c r="H43" s="814"/>
      <c r="I43" s="814"/>
      <c r="J43" s="814"/>
      <c r="K43" s="814"/>
      <c r="L43" s="814"/>
      <c r="M43" s="814"/>
      <c r="N43" s="814"/>
      <c r="O43" s="814"/>
      <c r="P43" s="814"/>
      <c r="Q43" s="814"/>
      <c r="R43" s="814"/>
      <c r="S43" s="814"/>
      <c r="T43" s="814"/>
      <c r="U43" s="814"/>
    </row>
    <row r="44" spans="2:21" ht="16.95" customHeight="1" x14ac:dyDescent="0.45">
      <c r="B44" s="814"/>
      <c r="C44" s="814"/>
      <c r="D44" s="814"/>
      <c r="E44" s="814"/>
      <c r="F44" s="814"/>
      <c r="G44" s="814"/>
      <c r="H44" s="814"/>
      <c r="I44" s="814"/>
      <c r="J44" s="814"/>
      <c r="K44" s="814"/>
      <c r="L44" s="814"/>
      <c r="M44" s="814"/>
      <c r="N44" s="814"/>
      <c r="O44" s="814"/>
      <c r="P44" s="814"/>
      <c r="Q44" s="814"/>
      <c r="R44" s="814"/>
      <c r="S44" s="814"/>
      <c r="T44" s="814"/>
      <c r="U44" s="814"/>
    </row>
    <row r="45" spans="2:21" ht="16.95" customHeight="1" x14ac:dyDescent="0.45">
      <c r="B45" s="110" t="s">
        <v>304</v>
      </c>
      <c r="C45" s="110"/>
      <c r="D45" s="110"/>
      <c r="E45" s="110"/>
      <c r="F45" s="110"/>
      <c r="G45" s="110"/>
      <c r="H45" s="110"/>
      <c r="I45" s="110"/>
      <c r="J45" s="110"/>
      <c r="K45" s="110"/>
      <c r="L45" s="110"/>
      <c r="M45" s="110"/>
      <c r="N45" s="110"/>
      <c r="O45" s="110"/>
      <c r="P45" s="110"/>
      <c r="Q45" s="110"/>
      <c r="R45" s="110"/>
      <c r="S45" s="110"/>
      <c r="T45" s="110"/>
      <c r="U45" s="110"/>
    </row>
  </sheetData>
  <mergeCells count="101">
    <mergeCell ref="B40:U42"/>
    <mergeCell ref="B43:U44"/>
    <mergeCell ref="B37:F37"/>
    <mergeCell ref="G37:J37"/>
    <mergeCell ref="K37:L37"/>
    <mergeCell ref="M37:O37"/>
    <mergeCell ref="P37:R37"/>
    <mergeCell ref="S37:U37"/>
    <mergeCell ref="B36:F36"/>
    <mergeCell ref="G36:J36"/>
    <mergeCell ref="K36:L36"/>
    <mergeCell ref="M36:O36"/>
    <mergeCell ref="P36:R36"/>
    <mergeCell ref="S36:U36"/>
    <mergeCell ref="B35:F35"/>
    <mergeCell ref="G35:J35"/>
    <mergeCell ref="K35:L35"/>
    <mergeCell ref="M35:O35"/>
    <mergeCell ref="P35:R35"/>
    <mergeCell ref="S35:U35"/>
    <mergeCell ref="B32:F32"/>
    <mergeCell ref="G32:J32"/>
    <mergeCell ref="K32:U32"/>
    <mergeCell ref="B33:U33"/>
    <mergeCell ref="B34:F34"/>
    <mergeCell ref="G34:J34"/>
    <mergeCell ref="K34:L34"/>
    <mergeCell ref="M34:O34"/>
    <mergeCell ref="P34:R34"/>
    <mergeCell ref="S34:U34"/>
    <mergeCell ref="B30:F30"/>
    <mergeCell ref="G30:J30"/>
    <mergeCell ref="K30:U30"/>
    <mergeCell ref="B31:F31"/>
    <mergeCell ref="G31:J31"/>
    <mergeCell ref="K31:U31"/>
    <mergeCell ref="B28:F28"/>
    <mergeCell ref="G28:J28"/>
    <mergeCell ref="K28:U28"/>
    <mergeCell ref="B29:F29"/>
    <mergeCell ref="G29:J29"/>
    <mergeCell ref="K29:U29"/>
    <mergeCell ref="B26:F26"/>
    <mergeCell ref="G26:J26"/>
    <mergeCell ref="K26:U26"/>
    <mergeCell ref="B27:F27"/>
    <mergeCell ref="G27:J27"/>
    <mergeCell ref="K27:U27"/>
    <mergeCell ref="B24:F24"/>
    <mergeCell ref="G24:J24"/>
    <mergeCell ref="K24:U24"/>
    <mergeCell ref="B25:F25"/>
    <mergeCell ref="G25:J25"/>
    <mergeCell ref="K25:U25"/>
    <mergeCell ref="B22:F22"/>
    <mergeCell ref="G22:J22"/>
    <mergeCell ref="K22:U22"/>
    <mergeCell ref="B23:F23"/>
    <mergeCell ref="G23:J23"/>
    <mergeCell ref="K23:U23"/>
    <mergeCell ref="B20:F20"/>
    <mergeCell ref="G20:J20"/>
    <mergeCell ref="K20:U20"/>
    <mergeCell ref="B21:F21"/>
    <mergeCell ref="G21:J21"/>
    <mergeCell ref="K21:U21"/>
    <mergeCell ref="B19:F19"/>
    <mergeCell ref="G19:J19"/>
    <mergeCell ref="K19:U19"/>
    <mergeCell ref="B12:E14"/>
    <mergeCell ref="F12:I14"/>
    <mergeCell ref="J12:M14"/>
    <mergeCell ref="N12:Q14"/>
    <mergeCell ref="R12:U14"/>
    <mergeCell ref="B15:E15"/>
    <mergeCell ref="F15:I15"/>
    <mergeCell ref="J15:M15"/>
    <mergeCell ref="N15:Q15"/>
    <mergeCell ref="R15:U15"/>
    <mergeCell ref="B11:E11"/>
    <mergeCell ref="F11:I11"/>
    <mergeCell ref="J11:M11"/>
    <mergeCell ref="N11:Q11"/>
    <mergeCell ref="R11:U11"/>
    <mergeCell ref="B16:U16"/>
    <mergeCell ref="B17:U17"/>
    <mergeCell ref="B18:F18"/>
    <mergeCell ref="G18:J18"/>
    <mergeCell ref="K18:U18"/>
    <mergeCell ref="B2:U2"/>
    <mergeCell ref="W2:AB7"/>
    <mergeCell ref="K4:M4"/>
    <mergeCell ref="N4:T4"/>
    <mergeCell ref="K5:M5"/>
    <mergeCell ref="N5:T5"/>
    <mergeCell ref="B7:U7"/>
    <mergeCell ref="B8:E10"/>
    <mergeCell ref="F8:I10"/>
    <mergeCell ref="J8:M10"/>
    <mergeCell ref="N8:Q10"/>
    <mergeCell ref="R8:U10"/>
  </mergeCells>
  <phoneticPr fontId="22"/>
  <pageMargins left="0.9055118110236221" right="0.70866141732283472" top="0.35433070866141736" bottom="0.35433070866141736" header="0.31496062992125984" footer="0.31496062992125984"/>
  <pageSetup paperSize="9" scale="81" fitToHeight="0" orientation="portrait" r:id="rId1"/>
  <ignoredErrors>
    <ignoredError sqref="N11 P35:R37 J11 R15 N4:N5"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D1D393AA371334DB71184A06D0FE015" ma:contentTypeVersion="4" ma:contentTypeDescription="新しいドキュメントを作成します。" ma:contentTypeScope="" ma:versionID="356a75003022c93f5712531198eecef7">
  <xsd:schema xmlns:xsd="http://www.w3.org/2001/XMLSchema" xmlns:xs="http://www.w3.org/2001/XMLSchema" xmlns:p="http://schemas.microsoft.com/office/2006/metadata/properties" xmlns:ns2="57be9ddb-be0e-4484-a687-f4528f141157" targetNamespace="http://schemas.microsoft.com/office/2006/metadata/properties" ma:root="true" ma:fieldsID="b25ba1fa7199c1408357ddd3e8e87e9a" ns2:_="">
    <xsd:import namespace="57be9ddb-be0e-4484-a687-f4528f14115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e9ddb-be0e-4484-a687-f4528f1411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520CCE-FA95-484B-A6C0-5929E52A51FF}">
  <ds:schemaRefs>
    <ds:schemaRef ds:uri="http://schemas.microsoft.com/sharepoint/v3/contenttype/forms"/>
  </ds:schemaRefs>
</ds:datastoreItem>
</file>

<file path=customXml/itemProps2.xml><?xml version="1.0" encoding="utf-8"?>
<ds:datastoreItem xmlns:ds="http://schemas.openxmlformats.org/officeDocument/2006/customXml" ds:itemID="{A4F8EECA-E75C-4B92-9055-7655AF0349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be9ddb-be0e-4484-a687-f4528f1411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Normal</Templat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完了実績報告時提出書類一覧</vt:lpstr>
      <vt:lpstr>様式第１１完了実績報告書</vt:lpstr>
      <vt:lpstr>【別紙１】実施報告書</vt:lpstr>
      <vt:lpstr>【別紙2-1】経費所要額精算調書(R6)</vt:lpstr>
      <vt:lpstr>【別紙2-２】経費所要額精算調書(R7)</vt:lpstr>
      <vt:lpstr>【別紙2-３】経費所要額精算調書(複数年度合計)</vt:lpstr>
      <vt:lpstr>【別紙１】実施報告書!Print_Area</vt:lpstr>
      <vt:lpstr>'【別紙2-1】経費所要額精算調書(R6)'!Print_Area</vt:lpstr>
      <vt:lpstr>'【別紙2-２】経費所要額精算調書(R7)'!Print_Area</vt:lpstr>
      <vt:lpstr>'【別紙2-３】経費所要額精算調書(複数年度合計)'!Print_Area</vt:lpstr>
      <vt:lpstr>完了実績報告時提出書類一覧!Print_Area</vt:lpstr>
      <vt:lpstr>様式第１１完了実績報告書!Print_Area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井戸 香鈴</dc:creator>
  <cp:keywords/>
  <dc:description/>
  <cp:lastModifiedBy>古田 沙織</cp:lastModifiedBy>
  <cp:revision>2</cp:revision>
  <cp:lastPrinted>2024-07-11T01:09:14Z</cp:lastPrinted>
  <dcterms:created xsi:type="dcterms:W3CDTF">2024-05-22T05:42:00Z</dcterms:created>
  <dcterms:modified xsi:type="dcterms:W3CDTF">2024-07-12T00:53:10Z</dcterms:modified>
  <cp:category/>
  <cp:contentStatus/>
</cp:coreProperties>
</file>