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codeName="ThisWorkbook" defaultThemeVersion="124226"/>
  <mc:AlternateContent xmlns:mc="http://schemas.openxmlformats.org/markup-compatibility/2006">
    <mc:Choice Requires="x15">
      <x15ac:absPath xmlns:x15ac="http://schemas.microsoft.com/office/spreadsheetml/2010/11/ac" url="\\192.168.1.160\disk1\補助HP\yR03\danref\doc\"/>
    </mc:Choice>
  </mc:AlternateContent>
  <xr:revisionPtr revIDLastSave="0" documentId="13_ncr:1_{11E2DAA1-62E5-4551-8DFF-B974898A5586}" xr6:coauthVersionLast="47" xr6:coauthVersionMax="47" xr10:uidLastSave="{00000000-0000-0000-0000-000000000000}"/>
  <bookViews>
    <workbookView xWindow="-110" yWindow="-110" windowWidth="19420" windowHeight="11020" tabRatio="923" firstSheet="1" activeTab="1" xr2:uid="{00000000-000D-0000-FFFF-FFFF00000000}"/>
  </bookViews>
  <sheets>
    <sheet name="串刺用【先頭】" sheetId="98" state="hidden" r:id="rId1"/>
    <sheet name="様式第１｜交付申請書" sheetId="88" r:id="rId2"/>
    <sheet name="定型様式1｜総括表" sheetId="73" r:id="rId3"/>
    <sheet name="定型様式2｜明細書【窓】 " sheetId="101" r:id="rId4"/>
    <sheet name="定型様式2｜明細書【玄関ドア】" sheetId="100" r:id="rId5"/>
    <sheet name="定型様式2｜明細書【設備】" sheetId="95" r:id="rId6"/>
    <sheet name="串刺用【末尾】" sheetId="99" state="hidden" r:id="rId7"/>
  </sheets>
  <definedNames>
    <definedName name="_xlnm.Print_Area" localSheetId="2">'定型様式1｜総括表'!$A$1:$BD$33</definedName>
    <definedName name="_xlnm.Print_Area" localSheetId="4">'定型様式2｜明細書【玄関ドア】'!$A$1:$BC$43</definedName>
    <definedName name="_xlnm.Print_Area" localSheetId="5">'定型様式2｜明細書【設備】'!$A$1:$BC$19</definedName>
    <definedName name="_xlnm.Print_Area" localSheetId="3">'定型様式2｜明細書【窓】 '!$A$1:$BC$63</definedName>
    <definedName name="_xlnm.Print_Area" localSheetId="1">'様式第１｜交付申請書'!$A$1:$CN$119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W1" i="101" l="1"/>
  <c r="AX1" i="73"/>
  <c r="AW56" i="101"/>
  <c r="AT55" i="101"/>
  <c r="AZ55" i="101" s="1"/>
  <c r="AK55" i="101"/>
  <c r="AZ54" i="101"/>
  <c r="AT54" i="101"/>
  <c r="AK54" i="101"/>
  <c r="AT53" i="101"/>
  <c r="AZ53" i="101" s="1"/>
  <c r="AK53" i="101"/>
  <c r="AT52" i="101"/>
  <c r="AZ52" i="101" s="1"/>
  <c r="AK52" i="101"/>
  <c r="AT51" i="101"/>
  <c r="AZ51" i="101" s="1"/>
  <c r="AK51" i="101"/>
  <c r="AZ50" i="101"/>
  <c r="AT50" i="101"/>
  <c r="AK50" i="101"/>
  <c r="AT49" i="101"/>
  <c r="AZ49" i="101" s="1"/>
  <c r="AK49" i="101"/>
  <c r="AZ48" i="101"/>
  <c r="AT48" i="101"/>
  <c r="AK48" i="101"/>
  <c r="AZ47" i="101"/>
  <c r="AT47" i="101"/>
  <c r="AK47" i="101"/>
  <c r="AZ46" i="101"/>
  <c r="AT46" i="101"/>
  <c r="AK46" i="101"/>
  <c r="AT45" i="101"/>
  <c r="AZ45" i="101" s="1"/>
  <c r="AK45" i="101"/>
  <c r="AT44" i="101"/>
  <c r="AZ44" i="101" s="1"/>
  <c r="AK44" i="101"/>
  <c r="AT43" i="101"/>
  <c r="AZ43" i="101" s="1"/>
  <c r="AK43" i="101"/>
  <c r="AZ42" i="101"/>
  <c r="AT42" i="101"/>
  <c r="AK42" i="101"/>
  <c r="AT41" i="101"/>
  <c r="AZ41" i="101" s="1"/>
  <c r="AK41" i="101"/>
  <c r="Q35" i="101"/>
  <c r="AW31" i="101"/>
  <c r="AZ30" i="101"/>
  <c r="AT30" i="101"/>
  <c r="AK30" i="101"/>
  <c r="AZ29" i="101"/>
  <c r="AT29" i="101"/>
  <c r="AK29" i="101"/>
  <c r="AT28" i="101"/>
  <c r="AZ28" i="101" s="1"/>
  <c r="AK28" i="101"/>
  <c r="AT27" i="101"/>
  <c r="AZ27" i="101" s="1"/>
  <c r="AK27" i="101"/>
  <c r="AT26" i="101"/>
  <c r="AZ26" i="101" s="1"/>
  <c r="AK26" i="101"/>
  <c r="AZ25" i="101"/>
  <c r="AT25" i="101"/>
  <c r="AK25" i="101"/>
  <c r="AT24" i="101"/>
  <c r="AZ24" i="101" s="1"/>
  <c r="AK24" i="101"/>
  <c r="AT23" i="101"/>
  <c r="AZ23" i="101" s="1"/>
  <c r="AK23" i="101"/>
  <c r="AZ22" i="101"/>
  <c r="AT22" i="101"/>
  <c r="AK22" i="101"/>
  <c r="AZ21" i="101"/>
  <c r="AT21" i="101"/>
  <c r="AK21" i="101"/>
  <c r="AT20" i="101"/>
  <c r="AZ20" i="101" s="1"/>
  <c r="AK20" i="101"/>
  <c r="AT19" i="101"/>
  <c r="AZ19" i="101" s="1"/>
  <c r="AK19" i="101"/>
  <c r="AT18" i="101"/>
  <c r="AZ18" i="101" s="1"/>
  <c r="AK18" i="101"/>
  <c r="AZ17" i="101"/>
  <c r="AT17" i="101"/>
  <c r="AK17" i="101"/>
  <c r="AT16" i="101"/>
  <c r="AZ16" i="101" s="1"/>
  <c r="AK16" i="101"/>
  <c r="Q10" i="101"/>
  <c r="AZ56" i="101" l="1"/>
  <c r="I62" i="101" s="1"/>
  <c r="Z62" i="101" s="1"/>
  <c r="AO62" i="101" s="1"/>
  <c r="AZ31" i="101"/>
  <c r="I61" i="101" s="1"/>
  <c r="Z61" i="101" s="1"/>
  <c r="AO61" i="101" s="1"/>
  <c r="AO63" i="101" l="1"/>
  <c r="A151" i="101" s="1"/>
  <c r="BC2" i="100"/>
  <c r="AW1" i="100"/>
  <c r="AV2" i="100"/>
  <c r="AV1" i="100"/>
  <c r="AT14" i="100"/>
  <c r="AO19" i="100" s="1"/>
  <c r="A168" i="100" l="1"/>
  <c r="AV1" i="95"/>
  <c r="AV2" i="95"/>
  <c r="A153" i="100" l="1"/>
  <c r="V14" i="73" s="1"/>
  <c r="AW1" i="73"/>
  <c r="AW2" i="73"/>
  <c r="BH17" i="88"/>
  <c r="AT15" i="95" l="1"/>
  <c r="BC2" i="95"/>
  <c r="AW1" i="95"/>
  <c r="AB19" i="95" l="1"/>
  <c r="AO19" i="95" s="1"/>
  <c r="A154" i="95" s="1"/>
  <c r="V28" i="73" s="1"/>
  <c r="CA3" i="88"/>
  <c r="AW2" i="101" s="1"/>
  <c r="BY45" i="88"/>
  <c r="BX46" i="88"/>
  <c r="BX45" i="88"/>
  <c r="AW2" i="100" l="1"/>
  <c r="V29" i="73"/>
  <c r="BY46" i="88"/>
  <c r="AW2" i="95"/>
  <c r="AX2" i="73"/>
  <c r="L50" i="88" l="1"/>
  <c r="BD2" i="73" l="1"/>
  <c r="V13" i="73" l="1"/>
  <c r="V15" i="73" l="1"/>
  <c r="V16" i="73" s="1"/>
  <c r="V17" i="73" s="1"/>
  <c r="V30" i="73" l="1"/>
  <c r="V33" i="73" s="1"/>
  <c r="Y70" i="88" s="1"/>
</calcChain>
</file>

<file path=xl/sharedStrings.xml><?xml version="1.0" encoding="utf-8"?>
<sst xmlns="http://schemas.openxmlformats.org/spreadsheetml/2006/main" count="333" uniqueCount="191">
  <si>
    <t>円</t>
    <rPh sb="0" eb="1">
      <t>エン</t>
    </rPh>
    <phoneticPr fontId="2"/>
  </si>
  <si>
    <t>※複数枚に及ぶ場合</t>
    <rPh sb="1" eb="4">
      <t>フクスウマイ</t>
    </rPh>
    <rPh sb="5" eb="6">
      <t>オヨ</t>
    </rPh>
    <rPh sb="7" eb="9">
      <t>バアイ</t>
    </rPh>
    <phoneticPr fontId="2"/>
  </si>
  <si>
    <t>□</t>
  </si>
  <si>
    <t>日</t>
    <rPh sb="0" eb="1">
      <t>ヒ</t>
    </rPh>
    <phoneticPr fontId="2"/>
  </si>
  <si>
    <t>月</t>
    <rPh sb="0" eb="1">
      <t>ツキ</t>
    </rPh>
    <phoneticPr fontId="2"/>
  </si>
  <si>
    <t>年</t>
    <rPh sb="0" eb="1">
      <t>ネン</t>
    </rPh>
    <phoneticPr fontId="2"/>
  </si>
  <si>
    <t>メーカー名</t>
    <rPh sb="4" eb="5">
      <t>メイ</t>
    </rPh>
    <phoneticPr fontId="2"/>
  </si>
  <si>
    <t>幅（W)</t>
    <rPh sb="0" eb="1">
      <t>ハバ</t>
    </rPh>
    <phoneticPr fontId="2"/>
  </si>
  <si>
    <t>×</t>
    <phoneticPr fontId="2"/>
  </si>
  <si>
    <t>高さ（H)</t>
    <rPh sb="0" eb="1">
      <t>タカ</t>
    </rPh>
    <phoneticPr fontId="2"/>
  </si>
  <si>
    <t>計</t>
    <rPh sb="0" eb="1">
      <t>ケイ</t>
    </rPh>
    <phoneticPr fontId="2"/>
  </si>
  <si>
    <t>㎡</t>
    <phoneticPr fontId="2"/>
  </si>
  <si>
    <t>面積（㎡）
(ａ)</t>
    <rPh sb="0" eb="2">
      <t>メンセキ</t>
    </rPh>
    <phoneticPr fontId="2"/>
  </si>
  <si>
    <t>面積計
(ａ)×(ｂ)</t>
    <rPh sb="0" eb="2">
      <t>メンセキ</t>
    </rPh>
    <rPh sb="2" eb="3">
      <t>ケイ</t>
    </rPh>
    <phoneticPr fontId="2"/>
  </si>
  <si>
    <t>窓サイズ（mm）</t>
    <rPh sb="0" eb="1">
      <t>マド</t>
    </rPh>
    <phoneticPr fontId="2"/>
  </si>
  <si>
    <t>申請者</t>
    <rPh sb="0" eb="3">
      <t>シンセイシャ</t>
    </rPh>
    <phoneticPr fontId="2"/>
  </si>
  <si>
    <t>郵便番号</t>
    <rPh sb="0" eb="4">
      <t>ユウビンバンゴウ</t>
    </rPh>
    <phoneticPr fontId="2"/>
  </si>
  <si>
    <t>住所</t>
    <rPh sb="0" eb="2">
      <t>ジュウショ</t>
    </rPh>
    <phoneticPr fontId="2"/>
  </si>
  <si>
    <t>生年月日</t>
    <rPh sb="0" eb="2">
      <t>セイネン</t>
    </rPh>
    <rPh sb="2" eb="4">
      <t>ガッピ</t>
    </rPh>
    <phoneticPr fontId="2"/>
  </si>
  <si>
    <t>会社名</t>
    <rPh sb="0" eb="2">
      <t>カイシャ</t>
    </rPh>
    <rPh sb="2" eb="3">
      <t>メイ</t>
    </rPh>
    <phoneticPr fontId="2"/>
  </si>
  <si>
    <t>手続代行者</t>
    <rPh sb="0" eb="2">
      <t>テツヅ</t>
    </rPh>
    <rPh sb="2" eb="5">
      <t>ダイコウシャ</t>
    </rPh>
    <phoneticPr fontId="2"/>
  </si>
  <si>
    <t>住宅区分</t>
    <rPh sb="0" eb="2">
      <t>ジュウタク</t>
    </rPh>
    <rPh sb="2" eb="4">
      <t>クブン</t>
    </rPh>
    <phoneticPr fontId="2"/>
  </si>
  <si>
    <t>所有区分</t>
    <rPh sb="0" eb="2">
      <t>ショユウ</t>
    </rPh>
    <rPh sb="2" eb="4">
      <t>クブン</t>
    </rPh>
    <phoneticPr fontId="2"/>
  </si>
  <si>
    <t>電話番号</t>
    <rPh sb="0" eb="2">
      <t>デンワ</t>
    </rPh>
    <rPh sb="2" eb="4">
      <t>バンゴウ</t>
    </rPh>
    <phoneticPr fontId="2"/>
  </si>
  <si>
    <t>ＦＡＸ番号</t>
    <rPh sb="3" eb="5">
      <t>バンゴウ</t>
    </rPh>
    <phoneticPr fontId="2"/>
  </si>
  <si>
    <t>緊急連絡先
（携帯等）</t>
    <rPh sb="0" eb="2">
      <t>キンキュウ</t>
    </rPh>
    <rPh sb="2" eb="5">
      <t>レンラクサキ</t>
    </rPh>
    <rPh sb="7" eb="9">
      <t>ケイタイ</t>
    </rPh>
    <rPh sb="9" eb="10">
      <t>ナド</t>
    </rPh>
    <phoneticPr fontId="2"/>
  </si>
  <si>
    <t>所　属</t>
    <rPh sb="0" eb="1">
      <t>トコロ</t>
    </rPh>
    <rPh sb="2" eb="3">
      <t>ゾク</t>
    </rPh>
    <phoneticPr fontId="2"/>
  </si>
  <si>
    <t>担当者</t>
    <rPh sb="0" eb="3">
      <t>タントウシャ</t>
    </rPh>
    <phoneticPr fontId="2"/>
  </si>
  <si>
    <t>住　所</t>
    <rPh sb="0" eb="1">
      <t>ジュウ</t>
    </rPh>
    <rPh sb="2" eb="3">
      <t>ショ</t>
    </rPh>
    <phoneticPr fontId="2"/>
  </si>
  <si>
    <t>暴力団排除に関する誓約事項</t>
    <rPh sb="0" eb="3">
      <t>ボウリョクダン</t>
    </rPh>
    <phoneticPr fontId="2"/>
  </si>
  <si>
    <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2"/>
  </si>
  <si>
    <t>記</t>
  </si>
  <si>
    <t>　　　（２）役員等が、自己、自社若しくは第三者の不正の利益を図る目的又は第三者に損害を加える
　　　　　　目的をもって、暴力団又は暴力団員を利用するなどしているとき。</t>
    <phoneticPr fontId="2"/>
  </si>
  <si>
    <t>　　　（３）役員等が、暴力団又は暴力団員に対して、資金等を供給し、又は便宜を供与するなど直接
　　　　　　的あるいは積極的に暴力団の維持、運営に協力し、若しくは関与しているとき。</t>
    <phoneticPr fontId="2"/>
  </si>
  <si>
    <t>　　　（４）役員等が、暴力団又は暴力団員であることを知りながらこれと社会的に非難されるべき
　　　　　　関係を有しているとき。</t>
    <phoneticPr fontId="2"/>
  </si>
  <si>
    <t>（</t>
    <phoneticPr fontId="2"/>
  </si>
  <si>
    <t>-</t>
  </si>
  <si>
    <t>総括表</t>
    <rPh sb="0" eb="1">
      <t>ソウ</t>
    </rPh>
    <rPh sb="1" eb="2">
      <t>カツ</t>
    </rPh>
    <rPh sb="2" eb="3">
      <t>ヒョウ</t>
    </rPh>
    <phoneticPr fontId="2"/>
  </si>
  <si>
    <t>所有</t>
    <rPh sb="0" eb="2">
      <t>ショユウ</t>
    </rPh>
    <phoneticPr fontId="2"/>
  </si>
  <si>
    <t>無</t>
    <rPh sb="0" eb="1">
      <t>ナシ</t>
    </rPh>
    <phoneticPr fontId="2"/>
  </si>
  <si>
    <t>有</t>
    <rPh sb="0" eb="1">
      <t>アリ</t>
    </rPh>
    <phoneticPr fontId="2"/>
  </si>
  <si>
    <t>グレード</t>
  </si>
  <si>
    <t>D1</t>
  </si>
  <si>
    <t>D2</t>
  </si>
  <si>
    <t>D3</t>
  </si>
  <si>
    <t>D4</t>
  </si>
  <si>
    <r>
      <rPr>
        <sz val="8"/>
        <color indexed="10"/>
        <rFont val="ＭＳ 明朝"/>
        <family val="1"/>
        <charset val="128"/>
      </rPr>
      <t>有にチェックされた方へ</t>
    </r>
    <r>
      <rPr>
        <sz val="13"/>
        <rFont val="ＭＳ 明朝"/>
        <family val="1"/>
        <charset val="128"/>
      </rPr>
      <t xml:space="preserve">
</t>
    </r>
    <r>
      <rPr>
        <sz val="12"/>
        <rFont val="ＭＳ 明朝"/>
        <family val="1"/>
        <charset val="128"/>
      </rPr>
      <t>補助金を重複して受け取れない場合があるので注意すること</t>
    </r>
    <rPh sb="0" eb="1">
      <t>アリ</t>
    </rPh>
    <rPh sb="9" eb="10">
      <t>カタ</t>
    </rPh>
    <rPh sb="12" eb="15">
      <t>ホジョキン</t>
    </rPh>
    <rPh sb="16" eb="18">
      <t>チョウフク</t>
    </rPh>
    <rPh sb="20" eb="21">
      <t>ウ</t>
    </rPh>
    <rPh sb="22" eb="23">
      <t>ト</t>
    </rPh>
    <rPh sb="26" eb="28">
      <t>バアイ</t>
    </rPh>
    <rPh sb="33" eb="35">
      <t>チュウイ</t>
    </rPh>
    <phoneticPr fontId="2"/>
  </si>
  <si>
    <t>二酸化炭素排出抑制対策事業費等補助金</t>
    <rPh sb="0" eb="3">
      <t>ニサンカ</t>
    </rPh>
    <rPh sb="3" eb="5">
      <t>タンソ</t>
    </rPh>
    <rPh sb="5" eb="7">
      <t>ハイシュツ</t>
    </rPh>
    <rPh sb="7" eb="9">
      <t>ヨクセイ</t>
    </rPh>
    <rPh sb="9" eb="11">
      <t>タイサク</t>
    </rPh>
    <rPh sb="11" eb="13">
      <t>ジギョウ</t>
    </rPh>
    <rPh sb="13" eb="14">
      <t>ヒ</t>
    </rPh>
    <rPh sb="14" eb="15">
      <t>トウ</t>
    </rPh>
    <rPh sb="15" eb="18">
      <t>ホジョキン</t>
    </rPh>
    <phoneticPr fontId="2"/>
  </si>
  <si>
    <t>窓</t>
    <rPh sb="0" eb="1">
      <t>マド</t>
    </rPh>
    <phoneticPr fontId="2"/>
  </si>
  <si>
    <t>平面図の
窓番号</t>
    <rPh sb="0" eb="3">
      <t>ヘイメンズ</t>
    </rPh>
    <rPh sb="5" eb="6">
      <t>マド</t>
    </rPh>
    <rPh sb="6" eb="8">
      <t>バンゴウ</t>
    </rPh>
    <phoneticPr fontId="2"/>
  </si>
  <si>
    <t>改修工法</t>
    <rPh sb="0" eb="2">
      <t>カイシュウ</t>
    </rPh>
    <rPh sb="2" eb="4">
      <t>コウホウ</t>
    </rPh>
    <phoneticPr fontId="2"/>
  </si>
  <si>
    <t>【個別】定型様式１</t>
    <rPh sb="1" eb="3">
      <t>コベツ</t>
    </rPh>
    <phoneticPr fontId="2"/>
  </si>
  <si>
    <t>天井</t>
    <rPh sb="0" eb="2">
      <t>テンジョウ</t>
    </rPh>
    <phoneticPr fontId="2"/>
  </si>
  <si>
    <t>外壁</t>
    <rPh sb="0" eb="2">
      <t>ガイヘキ</t>
    </rPh>
    <phoneticPr fontId="2"/>
  </si>
  <si>
    <t>床</t>
    <rPh sb="0" eb="1">
      <t>ユカ</t>
    </rPh>
    <phoneticPr fontId="2"/>
  </si>
  <si>
    <t>補助単価（円）</t>
    <rPh sb="0" eb="2">
      <t>ホジョ</t>
    </rPh>
    <rPh sb="2" eb="4">
      <t>タンカ</t>
    </rPh>
    <rPh sb="5" eb="6">
      <t>エン</t>
    </rPh>
    <phoneticPr fontId="2"/>
  </si>
  <si>
    <t>地域1～3</t>
    <rPh sb="0" eb="2">
      <t>チイキ</t>
    </rPh>
    <phoneticPr fontId="2"/>
  </si>
  <si>
    <t>地域4～8</t>
    <rPh sb="0" eb="2">
      <t>チイキ</t>
    </rPh>
    <phoneticPr fontId="2"/>
  </si>
  <si>
    <t>窓数
(ｂ)</t>
    <rPh sb="0" eb="1">
      <t>マド</t>
    </rPh>
    <rPh sb="1" eb="2">
      <t>スウ</t>
    </rPh>
    <phoneticPr fontId="2"/>
  </si>
  <si>
    <t>グレード</t>
    <phoneticPr fontId="2"/>
  </si>
  <si>
    <t>ｘ</t>
    <phoneticPr fontId="2"/>
  </si>
  <si>
    <t>合計</t>
    <rPh sb="0" eb="2">
      <t>ゴウケイ</t>
    </rPh>
    <phoneticPr fontId="2"/>
  </si>
  <si>
    <t/>
  </si>
  <si>
    <t>／</t>
    <phoneticPr fontId="2"/>
  </si>
  <si>
    <t>ページ）</t>
    <phoneticPr fontId="2"/>
  </si>
  <si>
    <t>補助対象経費の合計（円）</t>
    <rPh sb="10" eb="11">
      <t>エン</t>
    </rPh>
    <phoneticPr fontId="21"/>
  </si>
  <si>
    <t>補助対象経費（Ａ）</t>
  </si>
  <si>
    <t>建材名</t>
    <rPh sb="0" eb="2">
      <t>ケンザイ</t>
    </rPh>
    <rPh sb="2" eb="3">
      <t>メイ</t>
    </rPh>
    <phoneticPr fontId="2"/>
  </si>
  <si>
    <t>＜補助対象経費の算出＞</t>
    <rPh sb="8" eb="10">
      <t>サンシュツ</t>
    </rPh>
    <phoneticPr fontId="2"/>
  </si>
  <si>
    <t>補助対象経費（円）</t>
    <rPh sb="0" eb="2">
      <t>ホジョ</t>
    </rPh>
    <rPh sb="2" eb="4">
      <t>タイショウ</t>
    </rPh>
    <rPh sb="7" eb="8">
      <t>エン</t>
    </rPh>
    <phoneticPr fontId="2"/>
  </si>
  <si>
    <t>補助対象経費の合計（円）</t>
    <rPh sb="0" eb="2">
      <t>ホジョ</t>
    </rPh>
    <rPh sb="2" eb="4">
      <t>タイショウ</t>
    </rPh>
    <rPh sb="7" eb="9">
      <t>ゴウケイ</t>
    </rPh>
    <rPh sb="10" eb="11">
      <t>エン</t>
    </rPh>
    <phoneticPr fontId="2"/>
  </si>
  <si>
    <t>（ふりがな）</t>
    <phoneticPr fontId="2"/>
  </si>
  <si>
    <r>
      <t>所有予定</t>
    </r>
    <r>
      <rPr>
        <sz val="9"/>
        <rFont val="ＭＳ 明朝"/>
        <family val="1"/>
        <charset val="128"/>
      </rPr>
      <t>（転売含む）</t>
    </r>
    <rPh sb="0" eb="2">
      <t>ショユウ</t>
    </rPh>
    <rPh sb="2" eb="4">
      <t>ヨテイ</t>
    </rPh>
    <rPh sb="5" eb="7">
      <t>テンバイ</t>
    </rPh>
    <rPh sb="7" eb="8">
      <t>フク</t>
    </rPh>
    <phoneticPr fontId="2"/>
  </si>
  <si>
    <t xml:space="preserve"> 円（税抜)</t>
    <phoneticPr fontId="2"/>
  </si>
  <si>
    <t>（</t>
    <phoneticPr fontId="2"/>
  </si>
  <si>
    <t>）</t>
    <phoneticPr fontId="2"/>
  </si>
  <si>
    <t>－</t>
    <phoneticPr fontId="2"/>
  </si>
  <si>
    <t>E-mail</t>
    <phoneticPr fontId="2"/>
  </si>
  <si>
    <t>)</t>
    <phoneticPr fontId="2"/>
  </si>
  <si>
    <t>（注）この申請書には、以下の書面を添付すること。</t>
    <rPh sb="1" eb="2">
      <t>チュウ</t>
    </rPh>
    <rPh sb="5" eb="8">
      <t>シンセイショ</t>
    </rPh>
    <rPh sb="11" eb="13">
      <t>イカ</t>
    </rPh>
    <rPh sb="14" eb="16">
      <t>ショメン</t>
    </rPh>
    <rPh sb="17" eb="19">
      <t>テンプ</t>
    </rPh>
    <phoneticPr fontId="2"/>
  </si>
  <si>
    <t>暴力団排除に関する誓約事項（別紙１）</t>
    <rPh sb="0" eb="3">
      <t>ボウリョクダン</t>
    </rPh>
    <rPh sb="3" eb="5">
      <t>ハイジョ</t>
    </rPh>
    <rPh sb="6" eb="7">
      <t>カン</t>
    </rPh>
    <rPh sb="9" eb="11">
      <t>セイヤク</t>
    </rPh>
    <rPh sb="11" eb="13">
      <t>ジコウ</t>
    </rPh>
    <rPh sb="14" eb="16">
      <t>ベッシ</t>
    </rPh>
    <phoneticPr fontId="2"/>
  </si>
  <si>
    <t>カバー工法</t>
    <rPh sb="3" eb="5">
      <t>コウホウ</t>
    </rPh>
    <phoneticPr fontId="2"/>
  </si>
  <si>
    <t>製品名
（シリーズ名）</t>
    <rPh sb="0" eb="3">
      <t>セイヒンメイ</t>
    </rPh>
    <rPh sb="9" eb="10">
      <t>メイ</t>
    </rPh>
    <phoneticPr fontId="2"/>
  </si>
  <si>
    <t>居住区分</t>
    <rPh sb="0" eb="2">
      <t>キョジュウ</t>
    </rPh>
    <rPh sb="2" eb="4">
      <t>クブン</t>
    </rPh>
    <phoneticPr fontId="2"/>
  </si>
  <si>
    <t>居住</t>
    <phoneticPr fontId="2"/>
  </si>
  <si>
    <t>他の補助金等
への申請</t>
    <rPh sb="0" eb="1">
      <t>タ</t>
    </rPh>
    <rPh sb="2" eb="5">
      <t>ホジョキン</t>
    </rPh>
    <rPh sb="5" eb="6">
      <t>トウ</t>
    </rPh>
    <rPh sb="9" eb="11">
      <t>シンセイ</t>
    </rPh>
    <phoneticPr fontId="2"/>
  </si>
  <si>
    <t>㎡</t>
    <phoneticPr fontId="2"/>
  </si>
  <si>
    <t>（小数点第２位まで、３位切捨て）</t>
    <rPh sb="1" eb="4">
      <t>ショウスウテン</t>
    </rPh>
    <rPh sb="4" eb="5">
      <t>ダイ</t>
    </rPh>
    <rPh sb="6" eb="7">
      <t>イ</t>
    </rPh>
    <rPh sb="11" eb="12">
      <t>イ</t>
    </rPh>
    <rPh sb="12" eb="14">
      <t>キリス</t>
    </rPh>
    <phoneticPr fontId="2"/>
  </si>
  <si>
    <t>〒</t>
    <phoneticPr fontId="2"/>
  </si>
  <si>
    <t>－</t>
    <phoneticPr fontId="2"/>
  </si>
  <si>
    <t>工事対象
住宅の住所</t>
    <rPh sb="0" eb="2">
      <t>コウジ</t>
    </rPh>
    <rPh sb="2" eb="4">
      <t>タイショウ</t>
    </rPh>
    <rPh sb="5" eb="7">
      <t>ジュウタク</t>
    </rPh>
    <rPh sb="8" eb="10">
      <t>ジュウショ</t>
    </rPh>
    <phoneticPr fontId="2"/>
  </si>
  <si>
    <t>明細書【窓】</t>
    <rPh sb="0" eb="3">
      <t>メイサイショ</t>
    </rPh>
    <rPh sb="4" eb="5">
      <t>マド</t>
    </rPh>
    <phoneticPr fontId="2"/>
  </si>
  <si>
    <t>■</t>
  </si>
  <si>
    <t>記</t>
    <rPh sb="0" eb="1">
      <t>キ</t>
    </rPh>
    <phoneticPr fontId="2"/>
  </si>
  <si>
    <t>着工予定日</t>
    <rPh sb="0" eb="2">
      <t>チャッコウ</t>
    </rPh>
    <rPh sb="2" eb="5">
      <t>ヨテイビ</t>
    </rPh>
    <phoneticPr fontId="2"/>
  </si>
  <si>
    <t>　　　（１）法人等（個人、法人又は団体をいう。）が、暴力団（暴力団員による不当な行為の防止に　
　　　　　　関する法律（平成３年法律第７７号）第２条第２号に規定する暴力団をいう。以下同じ。）で
　　　　　　あるとき又は法人等の役員等（個人である場合はその者、法人である場合は役員、団体であ
　　　　　　る場合は代表者、理事等、その他経営に実質的に関与している者をいう。以下同じ。）が、
　　　　　　暴力団員（同法第２条第６号に規定する暴力団員をいう。以下同じ。）であるとき。</t>
    <rPh sb="202" eb="203">
      <t>イン</t>
    </rPh>
    <phoneticPr fontId="2"/>
  </si>
  <si>
    <t>役　職　名
代表者氏名</t>
    <rPh sb="0" eb="1">
      <t>ヤク</t>
    </rPh>
    <rPh sb="2" eb="3">
      <t>ショク</t>
    </rPh>
    <rPh sb="4" eb="5">
      <t>ナ</t>
    </rPh>
    <rPh sb="6" eb="8">
      <t>ダイヒョウ</t>
    </rPh>
    <rPh sb="8" eb="9">
      <t>シャ</t>
    </rPh>
    <rPh sb="9" eb="11">
      <t>シメイ</t>
    </rPh>
    <phoneticPr fontId="2"/>
  </si>
  <si>
    <t>１.申請者情報</t>
    <rPh sb="2" eb="5">
      <t>シンセイシャ</t>
    </rPh>
    <rPh sb="5" eb="7">
      <t>ジョウホウ</t>
    </rPh>
    <phoneticPr fontId="2"/>
  </si>
  <si>
    <t>申請者名</t>
    <rPh sb="0" eb="3">
      <t>シンセイシャ</t>
    </rPh>
    <rPh sb="3" eb="4">
      <t>メイ</t>
    </rPh>
    <phoneticPr fontId="2"/>
  </si>
  <si>
    <t>２.工事対象住宅の情報</t>
    <rPh sb="2" eb="4">
      <t>コウジ</t>
    </rPh>
    <rPh sb="4" eb="6">
      <t>タイショウ</t>
    </rPh>
    <rPh sb="6" eb="8">
      <t>ジュウタク</t>
    </rPh>
    <rPh sb="9" eb="11">
      <t>ジョウホウ</t>
    </rPh>
    <phoneticPr fontId="2"/>
  </si>
  <si>
    <t>築年数</t>
    <rPh sb="0" eb="1">
      <t>チク</t>
    </rPh>
    <rPh sb="1" eb="3">
      <t>ネンスウ</t>
    </rPh>
    <phoneticPr fontId="2"/>
  </si>
  <si>
    <t>申請又は申請予定の
補助金等の名称</t>
    <rPh sb="0" eb="2">
      <t>シンセイ</t>
    </rPh>
    <rPh sb="2" eb="3">
      <t>マタ</t>
    </rPh>
    <rPh sb="4" eb="6">
      <t>シンセイ</t>
    </rPh>
    <rPh sb="6" eb="8">
      <t>ヨテイ</t>
    </rPh>
    <rPh sb="10" eb="13">
      <t>ホジョキン</t>
    </rPh>
    <rPh sb="13" eb="14">
      <t>トウ</t>
    </rPh>
    <rPh sb="15" eb="17">
      <t>メイショウ</t>
    </rPh>
    <phoneticPr fontId="2"/>
  </si>
  <si>
    <t>３.補助金交付申請額</t>
    <phoneticPr fontId="2"/>
  </si>
  <si>
    <t>４.工事期間</t>
    <rPh sb="2" eb="4">
      <t>コウジ</t>
    </rPh>
    <rPh sb="4" eb="6">
      <t>キカン</t>
    </rPh>
    <phoneticPr fontId="2"/>
  </si>
  <si>
    <t>＜補助金交付申請額の算出＞　</t>
    <rPh sb="1" eb="4">
      <t>ホジョキン</t>
    </rPh>
    <rPh sb="4" eb="6">
      <t>コウフ</t>
    </rPh>
    <rPh sb="6" eb="8">
      <t>シンセイ</t>
    </rPh>
    <rPh sb="8" eb="9">
      <t>ガク</t>
    </rPh>
    <rPh sb="9" eb="10">
      <t>テイガク</t>
    </rPh>
    <rPh sb="10" eb="12">
      <t>サンシュツ</t>
    </rPh>
    <phoneticPr fontId="6"/>
  </si>
  <si>
    <t>カバー工法窓取付</t>
    <rPh sb="3" eb="5">
      <t>コウホウ</t>
    </rPh>
    <rPh sb="5" eb="6">
      <t>マド</t>
    </rPh>
    <rPh sb="6" eb="8">
      <t>トリツケ</t>
    </rPh>
    <phoneticPr fontId="2"/>
  </si>
  <si>
    <t>（別紙１）</t>
    <rPh sb="1" eb="3">
      <t>ベッシ</t>
    </rPh>
    <phoneticPr fontId="2"/>
  </si>
  <si>
    <t>工事完了
予定日</t>
    <rPh sb="0" eb="2">
      <t>コウジ</t>
    </rPh>
    <rPh sb="2" eb="4">
      <t>カンリョウ</t>
    </rPh>
    <rPh sb="5" eb="7">
      <t>ヨテイ</t>
    </rPh>
    <rPh sb="7" eb="8">
      <t>ビ</t>
    </rPh>
    <phoneticPr fontId="2"/>
  </si>
  <si>
    <t>＜明細書で建材ごとに算出された上記、補助対象経費について＞</t>
    <rPh sb="1" eb="4">
      <t>メイサイショ</t>
    </rPh>
    <rPh sb="5" eb="7">
      <t>ケンザイ</t>
    </rPh>
    <rPh sb="10" eb="12">
      <t>サンシュツ</t>
    </rPh>
    <rPh sb="15" eb="17">
      <t>ジョウキ</t>
    </rPh>
    <rPh sb="18" eb="20">
      <t>ホジョ</t>
    </rPh>
    <rPh sb="20" eb="22">
      <t>タイショウ</t>
    </rPh>
    <rPh sb="22" eb="24">
      <t>ケイヒ</t>
    </rPh>
    <phoneticPr fontId="2"/>
  </si>
  <si>
    <t>※該当する項目に■を付ける</t>
    <rPh sb="1" eb="3">
      <t>ガイトウ</t>
    </rPh>
    <rPh sb="5" eb="7">
      <t>コウモク</t>
    </rPh>
    <rPh sb="10" eb="11">
      <t>ツ</t>
    </rPh>
    <phoneticPr fontId="2"/>
  </si>
  <si>
    <t>５.手続代行者　担当者情報</t>
    <rPh sb="2" eb="4">
      <t>テツヅ</t>
    </rPh>
    <rPh sb="4" eb="7">
      <t>ダイコウシャ</t>
    </rPh>
    <rPh sb="8" eb="11">
      <t>タントウシャ</t>
    </rPh>
    <rPh sb="11" eb="13">
      <t>ジョウホウ</t>
    </rPh>
    <phoneticPr fontId="2"/>
  </si>
  <si>
    <t>↓【様式１　交付申請書】の「3．補助金交付申請額」に転記</t>
    <rPh sb="2" eb="4">
      <t>ヨウシキ</t>
    </rPh>
    <rPh sb="6" eb="8">
      <t>コウフ</t>
    </rPh>
    <rPh sb="8" eb="11">
      <t>シンセイショ</t>
    </rPh>
    <rPh sb="16" eb="19">
      <t>ホジョキン</t>
    </rPh>
    <rPh sb="19" eb="21">
      <t>コウフ</t>
    </rPh>
    <rPh sb="21" eb="23">
      <t>シンセイ</t>
    </rPh>
    <rPh sb="23" eb="24">
      <t>ガク</t>
    </rPh>
    <rPh sb="24" eb="25">
      <t>テイガク</t>
    </rPh>
    <rPh sb="26" eb="28">
      <t>テンキ</t>
    </rPh>
    <phoneticPr fontId="2"/>
  </si>
  <si>
    <t>…自動計算</t>
    <rPh sb="1" eb="3">
      <t>ジドウ</t>
    </rPh>
    <rPh sb="3" eb="5">
      <t>ケイサン</t>
    </rPh>
    <phoneticPr fontId="2"/>
  </si>
  <si>
    <t>…申請者入力欄</t>
    <rPh sb="1" eb="4">
      <t>シンセイシャ</t>
    </rPh>
    <rPh sb="4" eb="6">
      <t>ニュウリョク</t>
    </rPh>
    <rPh sb="6" eb="7">
      <t>ラン</t>
    </rPh>
    <phoneticPr fontId="2"/>
  </si>
  <si>
    <t>集合住宅（個別）</t>
    <rPh sb="0" eb="2">
      <t>シュウゴウ</t>
    </rPh>
    <rPh sb="2" eb="4">
      <t>ジュウタク</t>
    </rPh>
    <rPh sb="5" eb="7">
      <t>コベツ</t>
    </rPh>
    <phoneticPr fontId="2"/>
  </si>
  <si>
    <r>
      <rPr>
        <sz val="8"/>
        <color rgb="FFFF0000"/>
        <rFont val="ＭＳ 明朝"/>
        <family val="1"/>
        <charset val="128"/>
      </rPr>
      <t>所有にチェックされた方へ</t>
    </r>
    <r>
      <rPr>
        <sz val="13"/>
        <rFont val="ＭＳ 明朝"/>
        <family val="1"/>
        <charset val="128"/>
      </rPr>
      <t xml:space="preserve">
</t>
    </r>
    <r>
      <rPr>
        <sz val="12"/>
        <rFont val="ＭＳ 明朝"/>
        <family val="1"/>
        <charset val="128"/>
      </rPr>
      <t>申請者と建物登記事項証明書の所有者が同一であることを確認すること</t>
    </r>
    <rPh sb="0" eb="2">
      <t>ショユウ</t>
    </rPh>
    <rPh sb="10" eb="11">
      <t>カタ</t>
    </rPh>
    <rPh sb="13" eb="16">
      <t>シンセイシャ</t>
    </rPh>
    <rPh sb="17" eb="19">
      <t>タテモノ</t>
    </rPh>
    <rPh sb="19" eb="21">
      <t>トウキ</t>
    </rPh>
    <rPh sb="21" eb="23">
      <t>ジコウ</t>
    </rPh>
    <rPh sb="23" eb="26">
      <t>ショウメイショ</t>
    </rPh>
    <rPh sb="27" eb="30">
      <t>ショユウシャ</t>
    </rPh>
    <rPh sb="31" eb="33">
      <t>ドウイツ</t>
    </rPh>
    <rPh sb="39" eb="41">
      <t>カクニン</t>
    </rPh>
    <phoneticPr fontId="2"/>
  </si>
  <si>
    <r>
      <rPr>
        <sz val="8"/>
        <color rgb="FFFF0000"/>
        <rFont val="ＭＳ 明朝"/>
        <family val="1"/>
        <charset val="128"/>
      </rPr>
      <t>所有予定にチェックされた方へ</t>
    </r>
    <r>
      <rPr>
        <sz val="13"/>
        <rFont val="ＭＳ 明朝"/>
        <family val="1"/>
        <charset val="128"/>
      </rPr>
      <t xml:space="preserve">
</t>
    </r>
    <r>
      <rPr>
        <sz val="12"/>
        <rFont val="ＭＳ 明朝"/>
        <family val="1"/>
        <charset val="128"/>
      </rPr>
      <t>完了実績報告時に建物登記事項証明書を提出すること</t>
    </r>
    <rPh sb="0" eb="2">
      <t>ショユウ</t>
    </rPh>
    <rPh sb="2" eb="4">
      <t>ヨテイ</t>
    </rPh>
    <rPh sb="12" eb="13">
      <t>カタ</t>
    </rPh>
    <rPh sb="15" eb="17">
      <t>カンリョウ</t>
    </rPh>
    <rPh sb="17" eb="19">
      <t>ジッセキ</t>
    </rPh>
    <rPh sb="19" eb="21">
      <t>ホウコク</t>
    </rPh>
    <rPh sb="21" eb="22">
      <t>ジ</t>
    </rPh>
    <rPh sb="23" eb="25">
      <t>タテモノ</t>
    </rPh>
    <rPh sb="25" eb="27">
      <t>トウキ</t>
    </rPh>
    <rPh sb="27" eb="29">
      <t>ジコウ</t>
    </rPh>
    <rPh sb="29" eb="32">
      <t>ショウメイショ</t>
    </rPh>
    <rPh sb="33" eb="35">
      <t>テイシュツ</t>
    </rPh>
    <phoneticPr fontId="2"/>
  </si>
  <si>
    <t>（既存住宅における断熱リフォーム支援事業）</t>
    <rPh sb="1" eb="3">
      <t>キソン</t>
    </rPh>
    <rPh sb="3" eb="5">
      <t>ジュウタク</t>
    </rPh>
    <rPh sb="9" eb="11">
      <t>ダンネツ</t>
    </rPh>
    <rPh sb="16" eb="18">
      <t>シエン</t>
    </rPh>
    <rPh sb="18" eb="20">
      <t>ジギョウ</t>
    </rPh>
    <phoneticPr fontId="2"/>
  </si>
  <si>
    <t>【個別】定型様式２</t>
  </si>
  <si>
    <t>【個別】定型様式2</t>
  </si>
  <si>
    <t>補助申請額</t>
    <phoneticPr fontId="21"/>
  </si>
  <si>
    <t>熱交換型換気設備等</t>
    <phoneticPr fontId="2"/>
  </si>
  <si>
    <t>・見積書の各項目が税込金額で記載されている場合、必ず[税抜]に修正して作成すること。</t>
    <rPh sb="1" eb="4">
      <t>ミツモリショ</t>
    </rPh>
    <rPh sb="5" eb="8">
      <t>カクコウモク</t>
    </rPh>
    <rPh sb="9" eb="11">
      <t>ゼイコミ</t>
    </rPh>
    <rPh sb="11" eb="13">
      <t>キンガク</t>
    </rPh>
    <rPh sb="14" eb="16">
      <t>キサイ</t>
    </rPh>
    <rPh sb="21" eb="23">
      <t>バアイ</t>
    </rPh>
    <rPh sb="24" eb="25">
      <t>カナラ</t>
    </rPh>
    <rPh sb="27" eb="29">
      <t>ゼイヌキ</t>
    </rPh>
    <rPh sb="31" eb="33">
      <t>シュウセイ</t>
    </rPh>
    <rPh sb="35" eb="37">
      <t>サクセイ</t>
    </rPh>
    <phoneticPr fontId="2"/>
  </si>
  <si>
    <t>＜見積書の補助対象経費＞</t>
    <rPh sb="1" eb="4">
      <t>ミツモリショ</t>
    </rPh>
    <rPh sb="9" eb="11">
      <t>ケイヒ</t>
    </rPh>
    <phoneticPr fontId="2"/>
  </si>
  <si>
    <t>熱交換型換気設備等</t>
    <rPh sb="0" eb="8">
      <t>ネツコウカンガタカンキセツビ</t>
    </rPh>
    <rPh sb="8" eb="9">
      <t>トウ</t>
    </rPh>
    <phoneticPr fontId="2"/>
  </si>
  <si>
    <t>費目</t>
    <rPh sb="0" eb="2">
      <t>ヒモク</t>
    </rPh>
    <phoneticPr fontId="2"/>
  </si>
  <si>
    <t>種目</t>
    <rPh sb="0" eb="2">
      <t>シュモク</t>
    </rPh>
    <phoneticPr fontId="2"/>
  </si>
  <si>
    <t>製品型番</t>
    <rPh sb="0" eb="2">
      <t>セイヒン</t>
    </rPh>
    <rPh sb="2" eb="4">
      <t>カタバン</t>
    </rPh>
    <phoneticPr fontId="2"/>
  </si>
  <si>
    <t>熱交換率（%）</t>
    <rPh sb="0" eb="1">
      <t>ネツ</t>
    </rPh>
    <rPh sb="1" eb="3">
      <t>コウカン</t>
    </rPh>
    <rPh sb="3" eb="4">
      <t>リツ</t>
    </rPh>
    <phoneticPr fontId="53"/>
  </si>
  <si>
    <t>数量</t>
    <rPh sb="0" eb="2">
      <t>スウリョウ</t>
    </rPh>
    <phoneticPr fontId="2"/>
  </si>
  <si>
    <r>
      <t xml:space="preserve">金額（円） [税抜]
</t>
    </r>
    <r>
      <rPr>
        <sz val="16"/>
        <rFont val="ＭＳ Ｐゴシック"/>
        <family val="3"/>
        <charset val="128"/>
      </rPr>
      <t>（補助対象経費①）</t>
    </r>
    <rPh sb="0" eb="2">
      <t>キンガク</t>
    </rPh>
    <rPh sb="3" eb="4">
      <t>エン</t>
    </rPh>
    <rPh sb="7" eb="9">
      <t>ゼイヌキ</t>
    </rPh>
    <rPh sb="12" eb="14">
      <t>ホジョ</t>
    </rPh>
    <rPh sb="14" eb="16">
      <t>タイショウ</t>
    </rPh>
    <rPh sb="16" eb="18">
      <t>ケイヒ</t>
    </rPh>
    <phoneticPr fontId="2"/>
  </si>
  <si>
    <t>設備費</t>
    <rPh sb="0" eb="3">
      <t>セツビヒ</t>
    </rPh>
    <phoneticPr fontId="2"/>
  </si>
  <si>
    <t>＜補助対象経費の算出＞</t>
    <rPh sb="5" eb="7">
      <t>ケイヒ</t>
    </rPh>
    <rPh sb="8" eb="10">
      <t>サンシュツ</t>
    </rPh>
    <phoneticPr fontId="2"/>
  </si>
  <si>
    <t>公益財団法人北海道環境財団</t>
    <rPh sb="0" eb="6">
      <t>コウエキザイダンホウジン</t>
    </rPh>
    <rPh sb="6" eb="9">
      <t>ホッカイドウ</t>
    </rPh>
    <rPh sb="9" eb="11">
      <t>カンキョウ</t>
    </rPh>
    <rPh sb="11" eb="13">
      <t>ザイダン</t>
    </rPh>
    <phoneticPr fontId="2"/>
  </si>
  <si>
    <t>補助金交付申請額（E)　［（C)＋（G)］</t>
    <rPh sb="0" eb="3">
      <t>ホジョキン</t>
    </rPh>
    <rPh sb="3" eb="5">
      <t>コウフ</t>
    </rPh>
    <rPh sb="5" eb="7">
      <t>シンセイ</t>
    </rPh>
    <rPh sb="7" eb="8">
      <t>ガク</t>
    </rPh>
    <phoneticPr fontId="2"/>
  </si>
  <si>
    <t>登録番号</t>
    <rPh sb="0" eb="2">
      <t>トウロク</t>
    </rPh>
    <rPh sb="2" eb="4">
      <t>バンゴウ</t>
    </rPh>
    <phoneticPr fontId="2"/>
  </si>
  <si>
    <t>　　　　補助率による計算（Ｂ） [（Ａ）／３]
※１，０００円未満切捨て</t>
    <rPh sb="4" eb="6">
      <t>ホジョ</t>
    </rPh>
    <rPh sb="6" eb="7">
      <t>リツ</t>
    </rPh>
    <rPh sb="10" eb="12">
      <t>ケイサン</t>
    </rPh>
    <phoneticPr fontId="2"/>
  </si>
  <si>
    <r>
      <rPr>
        <b/>
        <sz val="18"/>
        <rFont val="ＭＳ Ｐゴシック"/>
        <family val="3"/>
        <charset val="128"/>
      </rPr>
      <t>高性能建材の適用補助算定額</t>
    </r>
    <r>
      <rPr>
        <sz val="18"/>
        <rFont val="ＭＳ Ｐゴシック"/>
        <family val="3"/>
        <charset val="128"/>
      </rPr>
      <t>（C）
※（Ｂ）又は15万円のいずれか低い金額</t>
    </r>
    <phoneticPr fontId="2"/>
  </si>
  <si>
    <t>　理事長　小　林　三　樹　　様　　　　　　　</t>
    <rPh sb="5" eb="6">
      <t>ショウ</t>
    </rPh>
    <rPh sb="7" eb="8">
      <t>ハヤシ</t>
    </rPh>
    <rPh sb="9" eb="10">
      <t>サン</t>
    </rPh>
    <rPh sb="11" eb="12">
      <t>キ</t>
    </rPh>
    <rPh sb="14" eb="15">
      <t>サマ</t>
    </rPh>
    <phoneticPr fontId="2"/>
  </si>
  <si>
    <t>事業番号</t>
    <rPh sb="0" eb="2">
      <t>ジギョウ</t>
    </rPh>
    <rPh sb="2" eb="4">
      <t>バンゴウ</t>
    </rPh>
    <phoneticPr fontId="2"/>
  </si>
  <si>
    <t>令和</t>
    <rPh sb="0" eb="2">
      <t>レイワ</t>
    </rPh>
    <phoneticPr fontId="2"/>
  </si>
  <si>
    <t>賃貸</t>
    <rPh sb="0" eb="2">
      <t>チンタイ</t>
    </rPh>
    <phoneticPr fontId="2"/>
  </si>
  <si>
    <t>居住予定</t>
    <rPh sb="0" eb="4">
      <t>キョジュウヨテイ</t>
    </rPh>
    <phoneticPr fontId="2"/>
  </si>
  <si>
    <t>交付申請時に住民票を提出すること</t>
    <rPh sb="0" eb="2">
      <t>コウフ</t>
    </rPh>
    <rPh sb="2" eb="5">
      <t>シンセイジ</t>
    </rPh>
    <rPh sb="6" eb="9">
      <t>ジュウミンヒョウ</t>
    </rPh>
    <rPh sb="10" eb="12">
      <t>テイシュツ</t>
    </rPh>
    <phoneticPr fontId="2"/>
  </si>
  <si>
    <t>実績報告時に住民票を提出すること</t>
    <rPh sb="0" eb="5">
      <t>ジッセキホウコクジ</t>
    </rPh>
    <rPh sb="6" eb="9">
      <t>ジュウミンヒョウ</t>
    </rPh>
    <rPh sb="10" eb="12">
      <t>テイシュツ</t>
    </rPh>
    <phoneticPr fontId="2"/>
  </si>
  <si>
    <t>実績報告時に建物登記事項証明書を提出すること</t>
    <rPh sb="0" eb="5">
      <t>ジッセキホウコクジ</t>
    </rPh>
    <rPh sb="6" eb="15">
      <t>タテモノトウキジコウショウメイショ</t>
    </rPh>
    <rPh sb="16" eb="18">
      <t>テイシュツ</t>
    </rPh>
    <phoneticPr fontId="2"/>
  </si>
  <si>
    <t>申請者名</t>
    <rPh sb="0" eb="4">
      <t>シンセイシャメイ</t>
    </rPh>
    <phoneticPr fontId="2"/>
  </si>
  <si>
    <t>②見積書を提出すること</t>
    <rPh sb="1" eb="4">
      <t>ミツモリショ</t>
    </rPh>
    <rPh sb="5" eb="7">
      <t>テイシュツ</t>
    </rPh>
    <phoneticPr fontId="2"/>
  </si>
  <si>
    <t>氏名等</t>
    <rPh sb="0" eb="2">
      <t>シメイ</t>
    </rPh>
    <rPh sb="2" eb="3">
      <t>トウ</t>
    </rPh>
    <phoneticPr fontId="2"/>
  </si>
  <si>
    <t>玄関ドア</t>
    <rPh sb="0" eb="2">
      <t>ゲンカン</t>
    </rPh>
    <phoneticPr fontId="2"/>
  </si>
  <si>
    <t>明細書　【設備】</t>
    <rPh sb="0" eb="2">
      <t>メイサイ</t>
    </rPh>
    <rPh sb="2" eb="3">
      <t>ショ</t>
    </rPh>
    <rPh sb="5" eb="7">
      <t>セツビ</t>
    </rPh>
    <phoneticPr fontId="2"/>
  </si>
  <si>
    <r>
      <t xml:space="preserve">補助申請額
</t>
    </r>
    <r>
      <rPr>
        <sz val="16"/>
        <rFont val="ＭＳ Ｐゴシック"/>
        <family val="3"/>
        <charset val="128"/>
      </rPr>
      <t>（②と５万円のいずれか低い金額）</t>
    </r>
    <rPh sb="0" eb="2">
      <t>ホジョ</t>
    </rPh>
    <rPh sb="2" eb="4">
      <t>シンセイ</t>
    </rPh>
    <rPh sb="4" eb="5">
      <t>ガク</t>
    </rPh>
    <rPh sb="5" eb="6">
      <t>テイガク</t>
    </rPh>
    <rPh sb="10" eb="12">
      <t>マンエン</t>
    </rPh>
    <rPh sb="17" eb="18">
      <t>ヒク</t>
    </rPh>
    <rPh sb="19" eb="21">
      <t>キンガク</t>
    </rPh>
    <phoneticPr fontId="2"/>
  </si>
  <si>
    <t>設備名</t>
    <rPh sb="0" eb="2">
      <t>セツビ</t>
    </rPh>
    <phoneticPr fontId="2"/>
  </si>
  <si>
    <t>設備の補助申請額の合計（F）　</t>
    <rPh sb="0" eb="2">
      <t>セツビ</t>
    </rPh>
    <phoneticPr fontId="21"/>
  </si>
  <si>
    <r>
      <rPr>
        <b/>
        <sz val="18"/>
        <rFont val="ＭＳ Ｐゴシック"/>
        <family val="3"/>
        <charset val="128"/>
      </rPr>
      <t>設備の適用補助算定額</t>
    </r>
    <r>
      <rPr>
        <sz val="18"/>
        <rFont val="ＭＳ Ｐゴシック"/>
        <family val="3"/>
        <charset val="128"/>
      </rPr>
      <t>（G）
　　※（C）又は（F）のいずれか低い金額</t>
    </r>
    <rPh sb="0" eb="2">
      <t>セツビ</t>
    </rPh>
    <phoneticPr fontId="2"/>
  </si>
  <si>
    <t>【設備】</t>
    <rPh sb="1" eb="3">
      <t>セツビ</t>
    </rPh>
    <phoneticPr fontId="21"/>
  </si>
  <si>
    <t>明細書【玄関ドア】</t>
    <rPh sb="0" eb="3">
      <t>メイサイショ</t>
    </rPh>
    <rPh sb="4" eb="6">
      <t>ゲンカン</t>
    </rPh>
    <phoneticPr fontId="2"/>
  </si>
  <si>
    <r>
      <t xml:space="preserve">補助対象経費の1/3（②）
</t>
    </r>
    <r>
      <rPr>
        <sz val="16"/>
        <rFont val="ＭＳ Ｐゴシック"/>
        <family val="3"/>
        <charset val="128"/>
      </rPr>
      <t>[ ①/ 3 ]
※１，０００円未満切捨て</t>
    </r>
    <rPh sb="6" eb="7">
      <t>エン</t>
    </rPh>
    <rPh sb="7" eb="9">
      <t>ミマン</t>
    </rPh>
    <rPh sb="9" eb="11">
      <t>キリス</t>
    </rPh>
    <phoneticPr fontId="2"/>
  </si>
  <si>
    <t>【個別】定型様式２</t>
    <rPh sb="1" eb="3">
      <t>コベツ</t>
    </rPh>
    <phoneticPr fontId="53"/>
  </si>
  <si>
    <t>@</t>
    <phoneticPr fontId="2"/>
  </si>
  <si>
    <t>＜見積書の補助対象経費＞</t>
    <phoneticPr fontId="53"/>
  </si>
  <si>
    <t>↓手続代行者がいない場合は必ず入力してください。</t>
    <rPh sb="1" eb="3">
      <t>テツヅキ</t>
    </rPh>
    <rPh sb="3" eb="6">
      <t>ダイコウシャ</t>
    </rPh>
    <rPh sb="10" eb="12">
      <t>バアイ</t>
    </rPh>
    <rPh sb="13" eb="14">
      <t>カナラ</t>
    </rPh>
    <rPh sb="15" eb="17">
      <t>ニュウリョク</t>
    </rPh>
    <phoneticPr fontId="2"/>
  </si>
  <si>
    <t>※「明細書」を先に入力すること</t>
    <rPh sb="2" eb="5">
      <t>メイサイショ</t>
    </rPh>
    <rPh sb="7" eb="8">
      <t>サキ</t>
    </rPh>
    <rPh sb="9" eb="11">
      <t>ニュウリョク</t>
    </rPh>
    <phoneticPr fontId="2"/>
  </si>
  <si>
    <t>・明細書にある＜補助対象経費の算出＞を基に、改修部位ごとの補助対象経費の合計を下表に入力すること。</t>
    <rPh sb="1" eb="3">
      <t>メイサイ</t>
    </rPh>
    <rPh sb="3" eb="4">
      <t>ショ</t>
    </rPh>
    <rPh sb="8" eb="10">
      <t>ホジョ</t>
    </rPh>
    <rPh sb="10" eb="12">
      <t>タイショウ</t>
    </rPh>
    <rPh sb="15" eb="17">
      <t>サンシュツ</t>
    </rPh>
    <rPh sb="19" eb="20">
      <t>モト</t>
    </rPh>
    <rPh sb="22" eb="24">
      <t>カイシュウ</t>
    </rPh>
    <rPh sb="24" eb="26">
      <t>ブイ</t>
    </rPh>
    <rPh sb="29" eb="31">
      <t>ホジョ</t>
    </rPh>
    <rPh sb="31" eb="33">
      <t>タイショウ</t>
    </rPh>
    <rPh sb="36" eb="38">
      <t>ゴウケイ</t>
    </rPh>
    <rPh sb="39" eb="40">
      <t>シタ</t>
    </rPh>
    <rPh sb="40" eb="41">
      <t>ヒョウ</t>
    </rPh>
    <rPh sb="41" eb="42">
      <t>ソウヒョウ</t>
    </rPh>
    <rPh sb="42" eb="44">
      <t>ニュウリョク</t>
    </rPh>
    <phoneticPr fontId="2"/>
  </si>
  <si>
    <t>・明細書にある＜補助対象経費の算出＞を基に、設備の申請額を下表に入力すること。</t>
    <rPh sb="32" eb="34">
      <t>ニュウリョク</t>
    </rPh>
    <phoneticPr fontId="21"/>
  </si>
  <si>
    <t>　下記製品に使用する複層ガラスの中空層の厚さは、財団の専用ページで公表されている最小中空層の厚さを満たしている。</t>
    <rPh sb="1" eb="3">
      <t>カキ</t>
    </rPh>
    <rPh sb="3" eb="5">
      <t>セイヒン</t>
    </rPh>
    <rPh sb="6" eb="8">
      <t>シヨウ</t>
    </rPh>
    <rPh sb="10" eb="12">
      <t>フクソウ</t>
    </rPh>
    <rPh sb="16" eb="18">
      <t>チュウクウ</t>
    </rPh>
    <rPh sb="18" eb="19">
      <t>ソウ</t>
    </rPh>
    <rPh sb="20" eb="21">
      <t>アツ</t>
    </rPh>
    <rPh sb="27" eb="29">
      <t>センヨウ</t>
    </rPh>
    <rPh sb="40" eb="42">
      <t>サイショウ</t>
    </rPh>
    <rPh sb="42" eb="44">
      <t>チュウクウ</t>
    </rPh>
    <rPh sb="44" eb="45">
      <t>ソウ</t>
    </rPh>
    <rPh sb="46" eb="47">
      <t>アツ</t>
    </rPh>
    <rPh sb="49" eb="50">
      <t>ミ</t>
    </rPh>
    <phoneticPr fontId="2"/>
  </si>
  <si>
    <t>・窓番号は平面図との整合性をとり入力すること。</t>
    <rPh sb="1" eb="2">
      <t>マド</t>
    </rPh>
    <rPh sb="2" eb="4">
      <t>バンゴウ</t>
    </rPh>
    <rPh sb="5" eb="8">
      <t>ヘイメンズ</t>
    </rPh>
    <rPh sb="10" eb="13">
      <t>セイゴウセイ</t>
    </rPh>
    <rPh sb="16" eb="18">
      <t>ニュウリョク</t>
    </rPh>
    <phoneticPr fontId="2"/>
  </si>
  <si>
    <r>
      <t xml:space="preserve">玄関ドアの補助対象経費
</t>
    </r>
    <r>
      <rPr>
        <sz val="16"/>
        <rFont val="ＭＳ Ｐゴシック"/>
        <family val="3"/>
        <charset val="128"/>
      </rPr>
      <t>（①と15万円のいずれか低い金額）</t>
    </r>
    <rPh sb="0" eb="2">
      <t>ゲンカン</t>
    </rPh>
    <rPh sb="5" eb="7">
      <t>ホジョ</t>
    </rPh>
    <rPh sb="7" eb="9">
      <t>タイショウ</t>
    </rPh>
    <rPh sb="9" eb="11">
      <t>ケイヒ</t>
    </rPh>
    <rPh sb="11" eb="12">
      <t>テイガク</t>
    </rPh>
    <rPh sb="17" eb="19">
      <t>マンエン</t>
    </rPh>
    <rPh sb="24" eb="25">
      <t>ヒク</t>
    </rPh>
    <rPh sb="26" eb="28">
      <t>キンガク</t>
    </rPh>
    <phoneticPr fontId="2"/>
  </si>
  <si>
    <t>　下記製品は、ランマ付きタイプ、袖付きタイプでないことを確認済み</t>
    <rPh sb="28" eb="31">
      <t>カクニンズ</t>
    </rPh>
    <phoneticPr fontId="53"/>
  </si>
  <si>
    <t>メーカー名</t>
    <rPh sb="4" eb="5">
      <t>メイ</t>
    </rPh>
    <phoneticPr fontId="53"/>
  </si>
  <si>
    <t>商品名（シリーズ名）</t>
    <rPh sb="0" eb="3">
      <t>ショウヒンメイ</t>
    </rPh>
    <rPh sb="8" eb="9">
      <t>メイ</t>
    </rPh>
    <phoneticPr fontId="53"/>
  </si>
  <si>
    <t>開閉タイプ</t>
    <rPh sb="0" eb="2">
      <t>カイヘイ</t>
    </rPh>
    <phoneticPr fontId="53"/>
  </si>
  <si>
    <t>断熱仕様</t>
    <rPh sb="0" eb="4">
      <t>ダンネツシヨウ</t>
    </rPh>
    <phoneticPr fontId="53"/>
  </si>
  <si>
    <t>本体型番</t>
    <rPh sb="0" eb="4">
      <t>ホンタイカタバン</t>
    </rPh>
    <phoneticPr fontId="53"/>
  </si>
  <si>
    <t>適合番号</t>
    <rPh sb="0" eb="4">
      <t>テキゴウバンゴウ</t>
    </rPh>
    <phoneticPr fontId="2"/>
  </si>
  <si>
    <t>金額（円） [税抜]（①）</t>
    <rPh sb="0" eb="2">
      <t>キンガク</t>
    </rPh>
    <rPh sb="3" eb="4">
      <t>エン</t>
    </rPh>
    <rPh sb="7" eb="9">
      <t>ゼイヌキ</t>
    </rPh>
    <phoneticPr fontId="2"/>
  </si>
  <si>
    <t>内窓取付　（M5）</t>
    <rPh sb="0" eb="1">
      <t>ウチ</t>
    </rPh>
    <rPh sb="1" eb="2">
      <t>マド</t>
    </rPh>
    <rPh sb="2" eb="4">
      <t>トリツケ</t>
    </rPh>
    <phoneticPr fontId="2"/>
  </si>
  <si>
    <t>施工面積（㎡）</t>
    <rPh sb="0" eb="2">
      <t>セコウ</t>
    </rPh>
    <rPh sb="2" eb="4">
      <t>メンセキ</t>
    </rPh>
    <phoneticPr fontId="2"/>
  </si>
  <si>
    <t>内窓取付</t>
    <rPh sb="0" eb="1">
      <t>ウチ</t>
    </rPh>
    <rPh sb="1" eb="2">
      <t>マド</t>
    </rPh>
    <rPh sb="2" eb="4">
      <t>トリツケ</t>
    </rPh>
    <phoneticPr fontId="2"/>
  </si>
  <si>
    <t>M5</t>
    <phoneticPr fontId="2"/>
  </si>
  <si>
    <t>M6</t>
    <phoneticPr fontId="2"/>
  </si>
  <si>
    <t>事業番号</t>
  </si>
  <si>
    <t>申請者名</t>
  </si>
  <si>
    <t>＜改修する部屋の面積について＞</t>
    <rPh sb="1" eb="3">
      <t>カイシュウ</t>
    </rPh>
    <rPh sb="5" eb="7">
      <t>ヘヤ</t>
    </rPh>
    <rPh sb="8" eb="10">
      <t>メンセキ</t>
    </rPh>
    <phoneticPr fontId="6"/>
  </si>
  <si>
    <t>見積書の補助対象経費より低い</t>
    <rPh sb="0" eb="3">
      <t>ミツモリショ</t>
    </rPh>
    <rPh sb="4" eb="6">
      <t>ホジョ</t>
    </rPh>
    <rPh sb="6" eb="8">
      <t>タイショウ</t>
    </rPh>
    <rPh sb="8" eb="10">
      <t>ケイヒ</t>
    </rPh>
    <rPh sb="12" eb="13">
      <t>ヒク</t>
    </rPh>
    <phoneticPr fontId="2"/>
  </si>
  <si>
    <t>見積書の補助対象経費より高い</t>
    <rPh sb="0" eb="3">
      <t>ミツモリショ</t>
    </rPh>
    <rPh sb="4" eb="6">
      <t>ホジョ</t>
    </rPh>
    <rPh sb="6" eb="8">
      <t>タイショウ</t>
    </rPh>
    <rPh sb="8" eb="10">
      <t>ケイヒ</t>
    </rPh>
    <rPh sb="12" eb="13">
      <t>タカ</t>
    </rPh>
    <phoneticPr fontId="2"/>
  </si>
  <si>
    <t>①見積書の補助対象経費を総括表の該当する箇所に入力すること</t>
    <rPh sb="1" eb="4">
      <t>ミツモリショ</t>
    </rPh>
    <rPh sb="5" eb="11">
      <t>ホジョタイショウケイヒ</t>
    </rPh>
    <rPh sb="12" eb="15">
      <t>ソウカツヒョウ</t>
    </rPh>
    <rPh sb="16" eb="18">
      <t>ガイトウ</t>
    </rPh>
    <rPh sb="20" eb="22">
      <t>カショ</t>
    </rPh>
    <rPh sb="23" eb="25">
      <t>ニュウリョク</t>
    </rPh>
    <phoneticPr fontId="2"/>
  </si>
  <si>
    <t>改修する部屋等の面積の合計</t>
    <rPh sb="0" eb="2">
      <t>カイシュウ</t>
    </rPh>
    <rPh sb="4" eb="6">
      <t>ヘヤ</t>
    </rPh>
    <rPh sb="6" eb="7">
      <t>トウ</t>
    </rPh>
    <rPh sb="8" eb="10">
      <t>メンセキ</t>
    </rPh>
    <rPh sb="11" eb="13">
      <t>ゴウケイ</t>
    </rPh>
    <phoneticPr fontId="21"/>
  </si>
  <si>
    <t>様式第１（令和４年９月公募 居間だけ断熱）</t>
    <phoneticPr fontId="2"/>
  </si>
  <si>
    <t>交付申請書（令和４年９月公募 居間だけ断熱）</t>
    <rPh sb="0" eb="2">
      <t>コウフ</t>
    </rPh>
    <rPh sb="2" eb="4">
      <t>シンセイ</t>
    </rPh>
    <phoneticPr fontId="2"/>
  </si>
  <si>
    <t>　二酸化炭素排出抑制対策事業費等補助金（既存住宅における断熱リフォーム支援事業）交付規程（以下「交付規程」という。）第４条の規定に基づき、下記のとおり申請します。
　なお、補助金等に係る予算の執行の適正化に関する法律（昭和３０年法律第１７９号）、補助金等に係る予算の執行の適正化に関する法律施行令（昭和３０年政令第２５５号）、二酸化炭素排出抑制対策事業費等補助金（既存住宅における断熱リフォーム支援事業）交付要綱及び交付規程の定めるところに従うことを承知の上、申請します。</t>
    <rPh sb="1" eb="4">
      <t>ニサンカ</t>
    </rPh>
    <rPh sb="4" eb="6">
      <t>タンソ</t>
    </rPh>
    <rPh sb="6" eb="8">
      <t>ハイシュツ</t>
    </rPh>
    <rPh sb="8" eb="10">
      <t>ヨクセイ</t>
    </rPh>
    <rPh sb="10" eb="12">
      <t>タイサク</t>
    </rPh>
    <rPh sb="12" eb="14">
      <t>ジギョウ</t>
    </rPh>
    <rPh sb="14" eb="15">
      <t>ヒ</t>
    </rPh>
    <rPh sb="15" eb="16">
      <t>トウ</t>
    </rPh>
    <rPh sb="16" eb="19">
      <t>ホジョキン</t>
    </rPh>
    <rPh sb="45" eb="47">
      <t>イカ</t>
    </rPh>
    <rPh sb="48" eb="50">
      <t>コウフ</t>
    </rPh>
    <rPh sb="50" eb="52">
      <t>キテイ</t>
    </rPh>
    <rPh sb="69" eb="71">
      <t>カキ</t>
    </rPh>
    <rPh sb="202" eb="204">
      <t>コウフ</t>
    </rPh>
    <rPh sb="204" eb="206">
      <t>ヨウコウ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</si>
</sst>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0_ ;[Red]\-#,##0.00\ "/>
    <numFmt numFmtId="178" formatCode="#,##0_ ;[Red]\-#,##0\ "/>
    <numFmt numFmtId="179" formatCode="0_ "/>
    <numFmt numFmtId="180" formatCode=";;;"/>
    <numFmt numFmtId="181" formatCode="#,##0.00_ "/>
  </numFmts>
  <fonts count="6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明朝"/>
      <family val="1"/>
      <charset val="128"/>
    </font>
    <font>
      <sz val="11"/>
      <color indexed="8"/>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u/>
      <sz val="18"/>
      <name val="ＭＳ Ｐゴシック"/>
      <family val="3"/>
      <charset val="128"/>
    </font>
    <font>
      <b/>
      <sz val="16"/>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sz val="14"/>
      <name val="ＭＳ 明朝"/>
      <family val="1"/>
      <charset val="128"/>
    </font>
    <font>
      <sz val="18"/>
      <name val="ＭＳ Ｐゴシック"/>
      <family val="3"/>
      <charset val="128"/>
    </font>
    <font>
      <sz val="11"/>
      <name val="ＭＳ Ｐゴシック"/>
      <family val="3"/>
      <charset val="128"/>
    </font>
    <font>
      <sz val="12"/>
      <name val="ＭＳ Ｐゴシック"/>
      <family val="3"/>
      <charset val="128"/>
    </font>
    <font>
      <sz val="20"/>
      <name val="ＭＳ Ｐゴシック"/>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color indexed="9"/>
      <name val="HGP創英角ｺﾞｼｯｸUB"/>
      <family val="3"/>
      <charset val="128"/>
    </font>
    <font>
      <sz val="22"/>
      <name val="ＭＳ Ｐゴシック"/>
      <family val="3"/>
      <charset val="128"/>
    </font>
    <font>
      <sz val="24"/>
      <name val="ＭＳ Ｐゴシック"/>
      <family val="3"/>
      <charset val="128"/>
    </font>
    <font>
      <sz val="26"/>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b/>
      <sz val="16"/>
      <name val="ＭＳ 明朝"/>
      <family val="1"/>
      <charset val="128"/>
    </font>
    <font>
      <b/>
      <sz val="14"/>
      <name val="ＭＳ 明朝"/>
      <family val="1"/>
      <charset val="128"/>
    </font>
    <font>
      <b/>
      <sz val="12"/>
      <name val="ＭＳ 明朝"/>
      <family val="1"/>
      <charset val="128"/>
    </font>
    <font>
      <sz val="13"/>
      <name val="ＭＳ 明朝"/>
      <family val="1"/>
      <charset val="128"/>
    </font>
    <font>
      <u/>
      <sz val="12"/>
      <name val="ＭＳ 明朝"/>
      <family val="1"/>
      <charset val="128"/>
    </font>
    <font>
      <sz val="11"/>
      <name val="ＭＳ 明朝"/>
      <family val="1"/>
      <charset val="128"/>
    </font>
    <font>
      <sz val="16"/>
      <name val="ＭＳ 明朝"/>
      <family val="1"/>
      <charset val="128"/>
    </font>
    <font>
      <sz val="9"/>
      <name val="ＭＳ 明朝"/>
      <family val="1"/>
      <charset val="128"/>
    </font>
    <font>
      <u/>
      <sz val="17"/>
      <name val="ＭＳ 明朝"/>
      <family val="1"/>
      <charset val="128"/>
    </font>
    <font>
      <sz val="10.5"/>
      <name val="ＭＳ 明朝"/>
      <family val="1"/>
      <charset val="128"/>
    </font>
    <font>
      <sz val="24"/>
      <name val="ＭＳ 明朝"/>
      <family val="1"/>
      <charset val="128"/>
    </font>
    <font>
      <b/>
      <sz val="26"/>
      <name val="ＭＳ Ｐゴシック"/>
      <family val="3"/>
      <charset val="128"/>
    </font>
    <font>
      <sz val="13"/>
      <name val="ＭＳ ゴシック"/>
      <family val="3"/>
      <charset val="128"/>
    </font>
    <font>
      <sz val="18"/>
      <name val="HGPｺﾞｼｯｸE"/>
      <family val="3"/>
      <charset val="128"/>
    </font>
    <font>
      <b/>
      <sz val="30"/>
      <name val="ＭＳ Ｐゴシック"/>
      <family val="3"/>
      <charset val="128"/>
    </font>
    <font>
      <sz val="8"/>
      <color indexed="10"/>
      <name val="ＭＳ 明朝"/>
      <family val="1"/>
      <charset val="128"/>
    </font>
    <font>
      <sz val="11"/>
      <color theme="1"/>
      <name val="ＭＳ Ｐゴシック"/>
      <family val="3"/>
      <charset val="128"/>
      <scheme val="minor"/>
    </font>
    <font>
      <sz val="14"/>
      <color rgb="FFFF0000"/>
      <name val="ＭＳ Ｐゴシック"/>
      <family val="3"/>
      <charset val="128"/>
    </font>
    <font>
      <sz val="16"/>
      <color rgb="FFFF0000"/>
      <name val="HGP創英角ｺﾞｼｯｸUB"/>
      <family val="3"/>
      <charset val="128"/>
    </font>
    <font>
      <sz val="11"/>
      <name val="ＭＳ Ｐゴシック"/>
      <family val="3"/>
      <charset val="128"/>
      <scheme val="minor"/>
    </font>
    <font>
      <b/>
      <sz val="24"/>
      <name val="ＭＳ Ｐゴシック"/>
      <family val="3"/>
      <charset val="128"/>
      <scheme val="minor"/>
    </font>
    <font>
      <b/>
      <sz val="30"/>
      <name val="ＭＳ Ｐゴシック"/>
      <family val="3"/>
      <charset val="128"/>
      <scheme val="minor"/>
    </font>
    <font>
      <sz val="6"/>
      <name val="ＭＳ Ｐゴシック"/>
      <family val="3"/>
      <charset val="128"/>
      <scheme val="minor"/>
    </font>
    <font>
      <sz val="14"/>
      <color rgb="FFFF0000"/>
      <name val="HGSｺﾞｼｯｸM"/>
      <family val="3"/>
      <charset val="128"/>
    </font>
    <font>
      <sz val="11"/>
      <color rgb="FFFF0000"/>
      <name val="ＭＳ 明朝"/>
      <family val="1"/>
      <charset val="128"/>
    </font>
    <font>
      <sz val="8"/>
      <color rgb="FFFF0000"/>
      <name val="ＭＳ 明朝"/>
      <family val="1"/>
      <charset val="128"/>
    </font>
    <font>
      <sz val="14"/>
      <color theme="1"/>
      <name val="ＭＳ 明朝"/>
      <family val="1"/>
      <charset val="128"/>
    </font>
    <font>
      <sz val="13"/>
      <color theme="1"/>
      <name val="ＭＳ 明朝"/>
      <family val="1"/>
      <charset val="128"/>
    </font>
    <font>
      <sz val="22"/>
      <color theme="1"/>
      <name val="ＭＳ Ｐゴシック"/>
      <family val="3"/>
      <charset val="128"/>
    </font>
    <font>
      <sz val="18"/>
      <color theme="1"/>
      <name val="ＭＳ Ｐゴシック"/>
      <family val="3"/>
      <charset val="128"/>
    </font>
    <font>
      <sz val="20"/>
      <color theme="1"/>
      <name val="ＭＳ Ｐゴシック"/>
      <family val="3"/>
      <charset val="128"/>
    </font>
    <font>
      <b/>
      <sz val="18"/>
      <color rgb="FFFF0000"/>
      <name val="ＭＳ Ｐゴシック"/>
      <family val="3"/>
      <charset val="128"/>
    </font>
    <font>
      <b/>
      <sz val="17"/>
      <name val="ＭＳ Ｐゴシック"/>
      <family val="3"/>
      <charset val="128"/>
    </font>
    <font>
      <sz val="16"/>
      <color rgb="FFFF0000"/>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
      <patternFill patternType="solid">
        <fgColor rgb="FF66CCFF"/>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FFE5F2"/>
        <bgColor indexed="64"/>
      </patternFill>
    </fill>
    <fill>
      <patternFill patternType="solid">
        <fgColor rgb="FFFFABCE"/>
        <bgColor indexed="64"/>
      </patternFill>
    </fill>
  </fills>
  <borders count="1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double">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double">
        <color indexed="64"/>
      </top>
      <bottom style="medium">
        <color indexed="64"/>
      </bottom>
      <diagonal/>
    </border>
    <border>
      <left/>
      <right/>
      <top style="mediumDashDot">
        <color indexed="64"/>
      </top>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double">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medium">
        <color indexed="64"/>
      </right>
      <top style="double">
        <color indexed="64"/>
      </top>
      <bottom/>
      <diagonal/>
    </border>
    <border>
      <left/>
      <right style="hair">
        <color indexed="64"/>
      </right>
      <top style="double">
        <color indexed="64"/>
      </top>
      <bottom style="hair">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bottom style="thin">
        <color indexed="64"/>
      </bottom>
      <diagonal/>
    </border>
    <border>
      <left style="hair">
        <color indexed="64"/>
      </left>
      <right/>
      <top style="double">
        <color indexed="64"/>
      </top>
      <bottom style="thin">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diagonal/>
    </border>
    <border>
      <left style="thin">
        <color indexed="64"/>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medium">
        <color indexed="64"/>
      </left>
      <right/>
      <top style="double">
        <color indexed="64"/>
      </top>
      <bottom/>
      <diagonal/>
    </border>
    <border>
      <left style="medium">
        <color indexed="64"/>
      </left>
      <right/>
      <top/>
      <bottom style="thin">
        <color indexed="64"/>
      </bottom>
      <diagonal/>
    </border>
    <border>
      <left style="hair">
        <color indexed="64"/>
      </left>
      <right/>
      <top style="double">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double">
        <color indexed="64"/>
      </top>
      <bottom style="hair">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top style="hair">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hair">
        <color indexed="64"/>
      </top>
      <bottom style="hair">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hair">
        <color indexed="64"/>
      </bottom>
      <diagonal/>
    </border>
    <border>
      <left style="thin">
        <color indexed="64"/>
      </left>
      <right/>
      <top style="dotted">
        <color theme="0" tint="-0.24994659260841701"/>
      </top>
      <bottom style="thin">
        <color indexed="64"/>
      </bottom>
      <diagonal/>
    </border>
    <border>
      <left/>
      <right/>
      <top style="dotted">
        <color theme="0" tint="-0.24994659260841701"/>
      </top>
      <bottom style="thin">
        <color indexed="64"/>
      </bottom>
      <diagonal/>
    </border>
    <border>
      <left/>
      <right style="thin">
        <color indexed="64"/>
      </right>
      <top style="dotted">
        <color theme="0" tint="-0.24994659260841701"/>
      </top>
      <bottom style="thin">
        <color indexed="64"/>
      </bottom>
      <diagonal/>
    </border>
    <border>
      <left/>
      <right style="dotted">
        <color theme="0" tint="-0.24994659260841701"/>
      </right>
      <top style="dotted">
        <color theme="0" tint="-0.24994659260841701"/>
      </top>
      <bottom style="thin">
        <color indexed="64"/>
      </bottom>
      <diagonal/>
    </border>
    <border>
      <left style="dotted">
        <color theme="0" tint="-0.24994659260841701"/>
      </left>
      <right/>
      <top style="dotted">
        <color theme="0" tint="-0.24994659260841701"/>
      </top>
      <bottom style="thin">
        <color indexed="64"/>
      </bottom>
      <diagonal/>
    </border>
    <border>
      <left style="dotted">
        <color indexed="64"/>
      </left>
      <right/>
      <top style="thin">
        <color indexed="64"/>
      </top>
      <bottom style="thin">
        <color indexed="64"/>
      </bottom>
      <diagonal/>
    </border>
    <border>
      <left/>
      <right/>
      <top style="dotted">
        <color indexed="64"/>
      </top>
      <bottom/>
      <diagonal/>
    </border>
    <border>
      <left style="thin">
        <color indexed="64"/>
      </left>
      <right style="dotted">
        <color indexed="64"/>
      </right>
      <top style="dotted">
        <color theme="0" tint="-0.24994659260841701"/>
      </top>
      <bottom style="thin">
        <color indexed="64"/>
      </bottom>
      <diagonal/>
    </border>
    <border>
      <left style="dotted">
        <color indexed="64"/>
      </left>
      <right style="dotted">
        <color indexed="64"/>
      </right>
      <top style="dotted">
        <color theme="0" tint="-0.24994659260841701"/>
      </top>
      <bottom style="thin">
        <color indexed="64"/>
      </bottom>
      <diagonal/>
    </border>
    <border>
      <left style="dotted">
        <color indexed="64"/>
      </left>
      <right style="dotted">
        <color theme="0" tint="-0.24994659260841701"/>
      </right>
      <top style="dotted">
        <color theme="0" tint="-0.24994659260841701"/>
      </top>
      <bottom style="thin">
        <color indexed="64"/>
      </bottom>
      <diagonal/>
    </border>
    <border>
      <left/>
      <right/>
      <top style="thin">
        <color indexed="64"/>
      </top>
      <bottom style="dotted">
        <color auto="1"/>
      </bottom>
      <diagonal/>
    </border>
    <border>
      <left style="thin">
        <color indexed="64"/>
      </left>
      <right/>
      <top style="dotted">
        <color indexed="64"/>
      </top>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bottom/>
      <diagonal/>
    </border>
    <border>
      <left style="hair">
        <color indexed="64"/>
      </left>
      <right/>
      <top/>
      <bottom style="hair">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hair">
        <color indexed="64"/>
      </right>
      <top/>
      <bottom style="hair">
        <color indexed="64"/>
      </bottom>
      <diagonal/>
    </border>
  </borders>
  <cellStyleXfs count="83">
    <xf numFmtId="0" fontId="0" fillId="0" borderId="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xf numFmtId="0" fontId="15"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47" fillId="0" borderId="0">
      <alignment vertical="center"/>
    </xf>
    <xf numFmtId="0" fontId="47" fillId="0" borderId="0">
      <alignment vertical="center"/>
    </xf>
    <xf numFmtId="0" fontId="47" fillId="0" borderId="0">
      <alignment vertical="center"/>
    </xf>
    <xf numFmtId="0" fontId="5" fillId="0" borderId="0">
      <alignment vertical="center"/>
    </xf>
    <xf numFmtId="0" fontId="5" fillId="0" borderId="0">
      <alignment vertical="center"/>
    </xf>
    <xf numFmtId="0" fontId="1" fillId="0" borderId="0">
      <alignment vertical="center"/>
    </xf>
    <xf numFmtId="0" fontId="47" fillId="0" borderId="0">
      <alignment vertical="center"/>
    </xf>
    <xf numFmtId="0" fontId="47" fillId="0" borderId="0">
      <alignment vertical="center"/>
    </xf>
    <xf numFmtId="0" fontId="47"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47" fillId="0" borderId="0">
      <alignment vertical="center"/>
    </xf>
    <xf numFmtId="0" fontId="47" fillId="0" borderId="0">
      <alignment vertical="center"/>
    </xf>
    <xf numFmtId="0" fontId="5" fillId="0" borderId="0">
      <alignment vertical="center"/>
    </xf>
    <xf numFmtId="0" fontId="5" fillId="0" borderId="0">
      <alignment vertical="center"/>
    </xf>
    <xf numFmtId="0" fontId="1" fillId="0" borderId="0">
      <alignment vertical="center"/>
    </xf>
    <xf numFmtId="0" fontId="47"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xf numFmtId="0" fontId="47" fillId="0" borderId="0">
      <alignment vertical="center"/>
    </xf>
    <xf numFmtId="0" fontId="47" fillId="0" borderId="0">
      <alignment vertical="center"/>
    </xf>
    <xf numFmtId="0" fontId="47" fillId="0" borderId="0">
      <alignment vertical="center"/>
    </xf>
    <xf numFmtId="0" fontId="1" fillId="0" borderId="0">
      <alignment vertical="center"/>
    </xf>
    <xf numFmtId="0" fontId="5" fillId="0" borderId="0"/>
    <xf numFmtId="0" fontId="5" fillId="0" borderId="0"/>
    <xf numFmtId="0" fontId="5" fillId="0" borderId="0"/>
    <xf numFmtId="0" fontId="5" fillId="0" borderId="0"/>
    <xf numFmtId="0" fontId="5" fillId="0" borderId="0"/>
    <xf numFmtId="0" fontId="1" fillId="0" borderId="0">
      <alignment vertical="center"/>
    </xf>
    <xf numFmtId="0" fontId="47" fillId="0" borderId="0">
      <alignment vertical="center"/>
    </xf>
    <xf numFmtId="0" fontId="5" fillId="0" borderId="0"/>
    <xf numFmtId="0" fontId="5" fillId="0" borderId="0"/>
    <xf numFmtId="0" fontId="5" fillId="0" borderId="0"/>
    <xf numFmtId="0" fontId="1" fillId="0" borderId="0">
      <alignment vertical="center"/>
    </xf>
    <xf numFmtId="0" fontId="47" fillId="0" borderId="0">
      <alignment vertical="center"/>
    </xf>
    <xf numFmtId="0" fontId="47" fillId="0" borderId="0">
      <alignment vertical="center"/>
    </xf>
    <xf numFmtId="0" fontId="5" fillId="0" borderId="0">
      <alignment vertical="center"/>
    </xf>
    <xf numFmtId="0" fontId="1" fillId="0" borderId="0">
      <alignment vertical="center"/>
    </xf>
    <xf numFmtId="0" fontId="47" fillId="0" borderId="0">
      <alignment vertical="center"/>
    </xf>
    <xf numFmtId="0" fontId="1" fillId="0" borderId="0">
      <alignment vertical="center"/>
    </xf>
    <xf numFmtId="0" fontId="5" fillId="0" borderId="0">
      <alignment vertical="center"/>
    </xf>
    <xf numFmtId="0" fontId="1" fillId="0" borderId="0">
      <alignment vertical="center"/>
    </xf>
    <xf numFmtId="0" fontId="47" fillId="0" borderId="0">
      <alignment vertical="center"/>
    </xf>
    <xf numFmtId="0" fontId="5" fillId="0" borderId="0">
      <alignment vertical="center"/>
    </xf>
    <xf numFmtId="0" fontId="5" fillId="0" borderId="0">
      <alignment vertical="center"/>
    </xf>
    <xf numFmtId="0" fontId="5" fillId="0" borderId="0">
      <alignment vertical="center"/>
    </xf>
    <xf numFmtId="0" fontId="47" fillId="0" borderId="0"/>
    <xf numFmtId="0" fontId="1"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xf numFmtId="0" fontId="13" fillId="6" borderId="80" applyNumberFormat="0" applyFont="0" applyBorder="0" applyAlignment="0" applyProtection="0">
      <alignment horizontal="center" vertical="center" shrinkToFit="1"/>
      <protection hidden="1"/>
    </xf>
    <xf numFmtId="38" fontId="5" fillId="5" borderId="1" applyNumberFormat="0" applyFont="0" applyBorder="0" applyAlignment="0" applyProtection="0">
      <alignment vertical="center"/>
      <protection hidden="1"/>
    </xf>
    <xf numFmtId="0" fontId="24" fillId="7" borderId="0">
      <alignment horizontal="center" vertical="center"/>
      <protection hidden="1"/>
    </xf>
    <xf numFmtId="9" fontId="47" fillId="0" borderId="0" applyFont="0" applyFill="0" applyBorder="0" applyAlignment="0" applyProtection="0">
      <alignment vertical="center"/>
    </xf>
    <xf numFmtId="0" fontId="24" fillId="7" borderId="1" applyBorder="0">
      <alignment horizontal="center" vertical="center"/>
      <protection hidden="1"/>
    </xf>
    <xf numFmtId="0" fontId="17" fillId="6" borderId="53" applyNumberFormat="0" applyFont="0" applyBorder="0" applyAlignment="0" applyProtection="0">
      <alignment horizontal="left" vertical="center" indent="2"/>
      <protection hidden="1"/>
    </xf>
  </cellStyleXfs>
  <cellXfs count="783">
    <xf numFmtId="0" fontId="0" fillId="0" borderId="0" xfId="0">
      <alignment vertical="center"/>
    </xf>
    <xf numFmtId="0" fontId="3" fillId="0" borderId="0" xfId="0" applyFont="1" applyProtection="1">
      <alignment vertical="center"/>
      <protection hidden="1"/>
    </xf>
    <xf numFmtId="0" fontId="3" fillId="0" borderId="0" xfId="0" applyFont="1" applyAlignment="1" applyProtection="1">
      <alignment horizontal="left" vertical="center"/>
      <protection hidden="1"/>
    </xf>
    <xf numFmtId="0" fontId="5" fillId="2" borderId="0" xfId="0" applyFont="1" applyFill="1" applyProtection="1">
      <alignment vertical="center"/>
      <protection hidden="1"/>
    </xf>
    <xf numFmtId="0" fontId="5" fillId="2" borderId="0" xfId="0" applyFont="1" applyFill="1" applyAlignment="1" applyProtection="1">
      <alignment horizontal="center" vertical="center"/>
      <protection hidden="1"/>
    </xf>
    <xf numFmtId="38" fontId="5" fillId="2" borderId="0" xfId="7" applyFont="1" applyFill="1" applyProtection="1">
      <alignment vertical="center"/>
      <protection hidden="1"/>
    </xf>
    <xf numFmtId="0" fontId="5" fillId="0" borderId="0" xfId="0" applyFont="1" applyProtection="1">
      <alignment vertical="center"/>
      <protection hidden="1"/>
    </xf>
    <xf numFmtId="0" fontId="11" fillId="2" borderId="0" xfId="0" applyFont="1" applyFill="1" applyAlignment="1" applyProtection="1">
      <alignment horizontal="center" vertical="center"/>
      <protection hidden="1"/>
    </xf>
    <xf numFmtId="0" fontId="9" fillId="2" borderId="0" xfId="0" applyFont="1" applyFill="1" applyProtection="1">
      <alignment vertical="center"/>
      <protection hidden="1"/>
    </xf>
    <xf numFmtId="38" fontId="5" fillId="2" borderId="0" xfId="7" applyFont="1" applyFill="1" applyBorder="1" applyProtection="1">
      <alignment vertical="center"/>
      <protection hidden="1"/>
    </xf>
    <xf numFmtId="0" fontId="5" fillId="0" borderId="0" xfId="0" applyFont="1" applyAlignment="1" applyProtection="1">
      <alignment horizontal="center" vertical="center"/>
      <protection hidden="1"/>
    </xf>
    <xf numFmtId="38" fontId="5" fillId="0" borderId="0" xfId="7" applyFont="1" applyProtection="1">
      <alignment vertical="center"/>
      <protection hidden="1"/>
    </xf>
    <xf numFmtId="0" fontId="14" fillId="2" borderId="0" xfId="0" applyFont="1" applyFill="1" applyProtection="1">
      <alignment vertical="center"/>
      <protection hidden="1"/>
    </xf>
    <xf numFmtId="0" fontId="18" fillId="2" borderId="0" xfId="0" applyFont="1" applyFill="1" applyProtection="1">
      <alignment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5" fillId="0" borderId="0" xfId="0" applyFont="1" applyProtection="1">
      <alignment vertical="center"/>
      <protection locked="0"/>
    </xf>
    <xf numFmtId="0" fontId="14" fillId="0" borderId="0" xfId="0" applyFont="1" applyProtection="1">
      <alignment vertical="center"/>
      <protection hidden="1"/>
    </xf>
    <xf numFmtId="38" fontId="17" fillId="0" borderId="0" xfId="6" applyFont="1" applyFill="1" applyBorder="1" applyAlignment="1" applyProtection="1">
      <alignment vertical="center"/>
      <protection hidden="1"/>
    </xf>
    <xf numFmtId="0" fontId="7" fillId="0" borderId="0" xfId="0" applyFont="1" applyAlignment="1" applyProtection="1">
      <alignment horizontal="right" vertical="center"/>
      <protection hidden="1"/>
    </xf>
    <xf numFmtId="0" fontId="14" fillId="0" borderId="0" xfId="0" applyFont="1" applyAlignment="1" applyProtection="1">
      <alignment horizontal="center" vertical="center" wrapText="1"/>
      <protection hidden="1"/>
    </xf>
    <xf numFmtId="38" fontId="17" fillId="0" borderId="0" xfId="6" applyFont="1" applyFill="1" applyBorder="1" applyAlignment="1" applyProtection="1">
      <alignment horizontal="right" vertical="center"/>
      <protection hidden="1"/>
    </xf>
    <xf numFmtId="0" fontId="9" fillId="0" borderId="0" xfId="0" applyFont="1" applyProtection="1">
      <alignment vertical="center"/>
      <protection hidden="1"/>
    </xf>
    <xf numFmtId="0" fontId="14" fillId="2" borderId="0" xfId="0" applyFont="1" applyFill="1" applyAlignment="1" applyProtection="1">
      <alignment horizontal="right" vertical="center"/>
      <protection hidden="1"/>
    </xf>
    <xf numFmtId="38" fontId="5" fillId="0" borderId="0" xfId="15" applyFont="1" applyProtection="1">
      <alignment vertical="center"/>
      <protection hidden="1"/>
    </xf>
    <xf numFmtId="0" fontId="8" fillId="2" borderId="0" xfId="0" applyFont="1" applyFill="1" applyAlignment="1" applyProtection="1">
      <alignment horizontal="center"/>
      <protection hidden="1"/>
    </xf>
    <xf numFmtId="0" fontId="23" fillId="2" borderId="0" xfId="0" applyFont="1" applyFill="1" applyProtection="1">
      <alignment vertical="center"/>
      <protection hidden="1"/>
    </xf>
    <xf numFmtId="0" fontId="10" fillId="2" borderId="0" xfId="0" applyFont="1" applyFill="1" applyProtection="1">
      <alignment vertical="center"/>
      <protection hidden="1"/>
    </xf>
    <xf numFmtId="0" fontId="5" fillId="2" borderId="0" xfId="0" applyFont="1" applyFill="1" applyProtection="1">
      <alignment vertical="center"/>
      <protection locked="0"/>
    </xf>
    <xf numFmtId="0" fontId="18" fillId="2" borderId="0" xfId="0" applyFont="1" applyFill="1" applyAlignment="1" applyProtection="1">
      <alignment horizontal="center" vertical="center"/>
      <protection hidden="1"/>
    </xf>
    <xf numFmtId="38" fontId="9" fillId="0" borderId="0" xfId="15" applyFont="1" applyFill="1" applyBorder="1" applyProtection="1">
      <alignment vertical="center"/>
      <protection hidden="1"/>
    </xf>
    <xf numFmtId="38" fontId="5" fillId="0" borderId="0" xfId="15" applyFont="1" applyFill="1" applyBorder="1" applyProtection="1">
      <alignment vertical="center"/>
      <protection hidden="1"/>
    </xf>
    <xf numFmtId="0" fontId="11" fillId="0" borderId="0" xfId="0" applyFont="1" applyAlignment="1" applyProtection="1">
      <alignment horizontal="center" vertical="center"/>
      <protection hidden="1"/>
    </xf>
    <xf numFmtId="0" fontId="13" fillId="0" borderId="0" xfId="0" applyFont="1" applyProtection="1">
      <alignment vertical="center"/>
      <protection hidden="1"/>
    </xf>
    <xf numFmtId="0" fontId="13" fillId="2" borderId="0" xfId="0" applyFont="1" applyFill="1" applyProtection="1">
      <alignment vertical="center"/>
      <protection hidden="1"/>
    </xf>
    <xf numFmtId="0" fontId="22" fillId="2" borderId="0" xfId="0" applyFont="1" applyFill="1" applyProtection="1">
      <alignment vertical="center"/>
      <protection hidden="1"/>
    </xf>
    <xf numFmtId="38" fontId="14" fillId="2" borderId="0" xfId="11" applyFont="1" applyFill="1" applyBorder="1" applyAlignment="1" applyProtection="1">
      <alignment horizontal="right" vertical="center"/>
      <protection hidden="1"/>
    </xf>
    <xf numFmtId="38" fontId="20" fillId="0" borderId="0" xfId="11" applyFont="1" applyFill="1" applyBorder="1" applyAlignment="1" applyProtection="1">
      <alignment horizontal="center" vertical="center" shrinkToFit="1"/>
      <protection hidden="1"/>
    </xf>
    <xf numFmtId="38" fontId="5" fillId="0" borderId="0" xfId="15" applyFont="1" applyFill="1" applyBorder="1" applyAlignment="1" applyProtection="1">
      <alignment vertical="center"/>
      <protection hidden="1"/>
    </xf>
    <xf numFmtId="0" fontId="14" fillId="0" borderId="0" xfId="0" applyFont="1" applyAlignment="1" applyProtection="1">
      <alignment horizontal="right" vertical="center" wrapText="1"/>
      <protection hidden="1"/>
    </xf>
    <xf numFmtId="0" fontId="48" fillId="0" borderId="0" xfId="0" applyFont="1" applyAlignment="1" applyProtection="1">
      <alignment horizontal="left" vertical="center"/>
      <protection hidden="1"/>
    </xf>
    <xf numFmtId="0" fontId="49" fillId="0" borderId="0" xfId="0" applyFont="1" applyAlignment="1" applyProtection="1">
      <alignment horizontal="left" vertical="center"/>
      <protection hidden="1"/>
    </xf>
    <xf numFmtId="0" fontId="19" fillId="0" borderId="0" xfId="0" applyFont="1" applyAlignment="1" applyProtection="1">
      <alignment horizontal="center" vertical="center"/>
      <protection hidden="1"/>
    </xf>
    <xf numFmtId="0" fontId="19" fillId="0" borderId="3" xfId="0" applyFont="1" applyBorder="1" applyAlignment="1" applyProtection="1">
      <alignment horizontal="center" vertical="center"/>
      <protection hidden="1"/>
    </xf>
    <xf numFmtId="38" fontId="5" fillId="2" borderId="0" xfId="12" applyFont="1" applyFill="1" applyProtection="1">
      <alignment vertical="center"/>
      <protection hidden="1"/>
    </xf>
    <xf numFmtId="0" fontId="28" fillId="2" borderId="0" xfId="0" applyFont="1" applyFill="1" applyProtection="1">
      <alignment vertical="center"/>
      <protection hidden="1"/>
    </xf>
    <xf numFmtId="0" fontId="30" fillId="2" borderId="0" xfId="0" applyFont="1" applyFill="1" applyProtection="1">
      <alignment vertical="center"/>
      <protection hidden="1"/>
    </xf>
    <xf numFmtId="0" fontId="30" fillId="2" borderId="0" xfId="0" applyFont="1" applyFill="1" applyAlignment="1" applyProtection="1">
      <alignment horizontal="center" vertical="center"/>
      <protection hidden="1"/>
    </xf>
    <xf numFmtId="38" fontId="30" fillId="2" borderId="0" xfId="7" applyFont="1" applyFill="1" applyBorder="1" applyAlignment="1" applyProtection="1">
      <alignment vertical="center"/>
      <protection hidden="1"/>
    </xf>
    <xf numFmtId="0" fontId="30" fillId="2" borderId="0" xfId="0" applyFont="1" applyFill="1" applyAlignment="1" applyProtection="1">
      <alignment horizontal="right" vertical="center"/>
      <protection hidden="1"/>
    </xf>
    <xf numFmtId="0" fontId="16" fillId="2" borderId="0" xfId="0" applyFont="1" applyFill="1" applyAlignment="1" applyProtection="1">
      <alignment horizontal="distributed" vertical="center"/>
      <protection hidden="1"/>
    </xf>
    <xf numFmtId="0" fontId="28" fillId="2" borderId="0" xfId="0" applyFont="1" applyFill="1" applyAlignment="1" applyProtection="1">
      <alignment horizontal="center" vertical="center"/>
      <protection hidden="1"/>
    </xf>
    <xf numFmtId="0" fontId="34" fillId="2" borderId="0" xfId="0" applyFont="1" applyFill="1" applyProtection="1">
      <alignment vertical="center"/>
      <protection hidden="1"/>
    </xf>
    <xf numFmtId="0" fontId="35" fillId="2" borderId="0" xfId="0" applyFont="1" applyFill="1" applyProtection="1">
      <alignment vertical="center"/>
      <protection hidden="1"/>
    </xf>
    <xf numFmtId="0" fontId="35" fillId="2" borderId="0" xfId="0" applyFont="1" applyFill="1" applyAlignment="1" applyProtection="1">
      <alignment horizontal="right" vertical="center"/>
      <protection hidden="1"/>
    </xf>
    <xf numFmtId="0" fontId="35" fillId="2" borderId="0" xfId="0" applyFont="1" applyFill="1" applyAlignment="1" applyProtection="1">
      <alignment horizontal="center" vertical="center"/>
      <protection hidden="1"/>
    </xf>
    <xf numFmtId="0" fontId="30" fillId="2" borderId="0" xfId="0" applyFont="1" applyFill="1" applyAlignment="1" applyProtection="1">
      <alignment horizontal="left" vertical="center" wrapText="1"/>
      <protection hidden="1"/>
    </xf>
    <xf numFmtId="0" fontId="28" fillId="0" borderId="0" xfId="0" applyFont="1" applyAlignment="1" applyProtection="1">
      <alignment horizontal="center" vertical="center"/>
      <protection hidden="1"/>
    </xf>
    <xf numFmtId="38" fontId="28" fillId="0" borderId="0" xfId="7" applyFont="1" applyFill="1" applyAlignment="1" applyProtection="1">
      <alignment vertical="center"/>
      <protection hidden="1"/>
    </xf>
    <xf numFmtId="0" fontId="28" fillId="0" borderId="0" xfId="0" applyFont="1" applyProtection="1">
      <alignment vertical="center"/>
      <protection hidden="1"/>
    </xf>
    <xf numFmtId="0" fontId="30" fillId="0" borderId="0" xfId="0" applyFont="1" applyAlignment="1" applyProtection="1">
      <alignment vertical="center" shrinkToFit="1"/>
      <protection hidden="1"/>
    </xf>
    <xf numFmtId="0" fontId="30" fillId="0" borderId="0" xfId="0" applyFont="1" applyProtection="1">
      <alignment vertical="center"/>
      <protection hidden="1"/>
    </xf>
    <xf numFmtId="0" fontId="30" fillId="2" borderId="0" xfId="0" applyFont="1" applyFill="1" applyAlignment="1" applyProtection="1">
      <alignment horizontal="distributed" vertical="center"/>
      <protection hidden="1"/>
    </xf>
    <xf numFmtId="0" fontId="34" fillId="0" borderId="0" xfId="0" applyFont="1" applyAlignment="1" applyProtection="1">
      <alignment horizontal="center" vertical="center" shrinkToFit="1"/>
      <protection hidden="1"/>
    </xf>
    <xf numFmtId="0" fontId="38" fillId="0" borderId="0" xfId="0" applyFont="1" applyAlignment="1" applyProtection="1">
      <alignment vertical="center" wrapText="1" shrinkToFit="1"/>
      <protection hidden="1"/>
    </xf>
    <xf numFmtId="0" fontId="34" fillId="0" borderId="0" xfId="0" applyFont="1" applyAlignment="1" applyProtection="1">
      <alignment vertical="center" wrapText="1" shrinkToFit="1"/>
      <protection hidden="1"/>
    </xf>
    <xf numFmtId="0" fontId="34" fillId="0" borderId="0" xfId="0" applyFont="1" applyAlignment="1" applyProtection="1">
      <alignment vertical="center" shrinkToFit="1"/>
      <protection hidden="1"/>
    </xf>
    <xf numFmtId="0" fontId="34" fillId="0" borderId="0" xfId="0" applyFont="1" applyProtection="1">
      <alignment vertical="center"/>
      <protection hidden="1"/>
    </xf>
    <xf numFmtId="0" fontId="34" fillId="0" borderId="0" xfId="0" applyFont="1" applyAlignment="1" applyProtection="1">
      <alignment horizontal="center" vertical="center"/>
      <protection hidden="1"/>
    </xf>
    <xf numFmtId="0" fontId="16" fillId="0" borderId="0" xfId="0" applyFont="1" applyAlignment="1" applyProtection="1">
      <alignment horizontal="distributed" vertical="center"/>
      <protection hidden="1"/>
    </xf>
    <xf numFmtId="0" fontId="30" fillId="0" borderId="0" xfId="0" applyFont="1" applyAlignment="1" applyProtection="1">
      <alignment vertical="center" textRotation="255" shrinkToFit="1"/>
      <protection hidden="1"/>
    </xf>
    <xf numFmtId="0" fontId="30" fillId="0" borderId="0" xfId="0" applyFont="1" applyAlignment="1" applyProtection="1">
      <alignment horizontal="center" vertical="center" shrinkToFit="1"/>
      <protection hidden="1"/>
    </xf>
    <xf numFmtId="38" fontId="30" fillId="0" borderId="0" xfId="7" applyFont="1" applyFill="1" applyBorder="1" applyAlignment="1" applyProtection="1">
      <alignment vertical="center" shrinkToFit="1"/>
      <protection hidden="1"/>
    </xf>
    <xf numFmtId="0" fontId="28" fillId="0" borderId="0" xfId="0" applyFont="1" applyAlignment="1" applyProtection="1">
      <alignment vertical="center" wrapText="1" shrinkToFit="1"/>
      <protection hidden="1"/>
    </xf>
    <xf numFmtId="0" fontId="36" fillId="0" borderId="0" xfId="0" applyFont="1" applyProtection="1">
      <alignment vertical="center"/>
      <protection hidden="1"/>
    </xf>
    <xf numFmtId="0" fontId="34" fillId="0" borderId="1" xfId="0" applyFont="1" applyBorder="1" applyAlignment="1" applyProtection="1">
      <alignment vertical="center" shrinkToFit="1"/>
      <protection hidden="1"/>
    </xf>
    <xf numFmtId="0" fontId="34" fillId="0" borderId="2" xfId="0" applyFont="1" applyBorder="1" applyAlignment="1" applyProtection="1">
      <alignment vertical="center" shrinkToFit="1"/>
      <protection hidden="1"/>
    </xf>
    <xf numFmtId="0" fontId="28" fillId="0" borderId="1" xfId="0" applyFont="1" applyBorder="1" applyProtection="1">
      <alignment vertical="center"/>
      <protection hidden="1"/>
    </xf>
    <xf numFmtId="0" fontId="28" fillId="0" borderId="7" xfId="0" applyFont="1" applyBorder="1" applyProtection="1">
      <alignment vertical="center"/>
      <protection hidden="1"/>
    </xf>
    <xf numFmtId="0" fontId="34" fillId="0" borderId="6" xfId="0" applyFont="1" applyBorder="1" applyAlignment="1" applyProtection="1">
      <alignment vertical="center" shrinkToFit="1"/>
      <protection hidden="1"/>
    </xf>
    <xf numFmtId="49" fontId="34" fillId="0" borderId="4" xfId="0" applyNumberFormat="1" applyFont="1" applyBorder="1" applyAlignment="1" applyProtection="1">
      <alignment vertical="center" shrinkToFit="1"/>
      <protection hidden="1"/>
    </xf>
    <xf numFmtId="49" fontId="34" fillId="0" borderId="4" xfId="0" applyNumberFormat="1" applyFont="1" applyBorder="1" applyAlignment="1" applyProtection="1">
      <alignment horizontal="center" vertical="center"/>
      <protection hidden="1"/>
    </xf>
    <xf numFmtId="49" fontId="34" fillId="0" borderId="4" xfId="0" applyNumberFormat="1" applyFont="1" applyBorder="1" applyProtection="1">
      <alignment vertical="center"/>
      <protection hidden="1"/>
    </xf>
    <xf numFmtId="49" fontId="34" fillId="0" borderId="5" xfId="0" applyNumberFormat="1" applyFont="1" applyBorder="1" applyProtection="1">
      <alignment vertical="center"/>
      <protection hidden="1"/>
    </xf>
    <xf numFmtId="49" fontId="30" fillId="0" borderId="8" xfId="0" applyNumberFormat="1" applyFont="1" applyBorder="1" applyAlignment="1" applyProtection="1">
      <alignment vertical="center" shrinkToFit="1"/>
      <protection hidden="1"/>
    </xf>
    <xf numFmtId="49" fontId="30" fillId="0" borderId="9" xfId="0" applyNumberFormat="1" applyFont="1" applyBorder="1" applyAlignment="1" applyProtection="1">
      <alignment vertical="center" shrinkToFit="1"/>
      <protection hidden="1"/>
    </xf>
    <xf numFmtId="0" fontId="35" fillId="0" borderId="0" xfId="0" applyFont="1" applyAlignment="1" applyProtection="1">
      <alignment horizontal="center" vertical="center"/>
      <protection hidden="1"/>
    </xf>
    <xf numFmtId="0" fontId="39" fillId="0" borderId="0" xfId="0" applyFont="1" applyAlignment="1">
      <alignment horizontal="center" vertical="center"/>
    </xf>
    <xf numFmtId="0" fontId="40" fillId="0" borderId="0" xfId="0" applyFont="1" applyAlignment="1">
      <alignment horizontal="center" vertical="center"/>
    </xf>
    <xf numFmtId="0" fontId="16" fillId="0" borderId="0" xfId="0" applyFont="1" applyAlignment="1">
      <alignment horizontal="justify" vertical="center"/>
    </xf>
    <xf numFmtId="0" fontId="16" fillId="0" borderId="0" xfId="0" applyFont="1" applyProtection="1">
      <alignment vertical="center"/>
      <protection hidden="1"/>
    </xf>
    <xf numFmtId="0" fontId="16" fillId="0" borderId="0" xfId="0" applyFont="1" applyAlignment="1" applyProtection="1">
      <alignment horizontal="center" vertical="center"/>
      <protection hidden="1"/>
    </xf>
    <xf numFmtId="38" fontId="16" fillId="0" borderId="0" xfId="7" applyFont="1" applyFill="1" applyAlignment="1" applyProtection="1">
      <alignment vertical="center"/>
      <protection hidden="1"/>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34" fillId="0" borderId="0" xfId="0" applyFont="1" applyAlignment="1" applyProtection="1">
      <alignment vertical="center" textRotation="255" shrinkToFit="1"/>
      <protection hidden="1"/>
    </xf>
    <xf numFmtId="49" fontId="34" fillId="0" borderId="0" xfId="0" applyNumberFormat="1" applyFont="1" applyAlignment="1" applyProtection="1">
      <alignment vertical="center" shrinkToFit="1"/>
      <protection hidden="1"/>
    </xf>
    <xf numFmtId="49" fontId="34" fillId="0" borderId="0" xfId="0" applyNumberFormat="1" applyFont="1" applyProtection="1">
      <alignment vertical="center"/>
      <protection hidden="1"/>
    </xf>
    <xf numFmtId="49" fontId="30" fillId="2" borderId="0" xfId="0" applyNumberFormat="1" applyFont="1" applyFill="1" applyAlignment="1" applyProtection="1">
      <alignment horizontal="left" vertical="center"/>
      <protection hidden="1"/>
    </xf>
    <xf numFmtId="38" fontId="37" fillId="0" borderId="0" xfId="7" applyFont="1" applyFill="1" applyBorder="1" applyAlignment="1" applyProtection="1">
      <alignment vertical="center" shrinkToFit="1"/>
      <protection hidden="1"/>
    </xf>
    <xf numFmtId="0" fontId="10" fillId="0" borderId="0" xfId="0" applyFont="1" applyAlignment="1" applyProtection="1">
      <alignment horizontal="right" vertical="center"/>
      <protection hidden="1"/>
    </xf>
    <xf numFmtId="38" fontId="27" fillId="0" borderId="0" xfId="6" applyFont="1" applyFill="1" applyBorder="1" applyAlignment="1" applyProtection="1">
      <alignment vertical="center"/>
      <protection hidden="1"/>
    </xf>
    <xf numFmtId="0" fontId="10" fillId="0" borderId="0" xfId="0" applyFont="1" applyAlignment="1" applyProtection="1">
      <alignment horizontal="left" vertical="center" wrapText="1"/>
      <protection hidden="1"/>
    </xf>
    <xf numFmtId="38" fontId="17" fillId="2" borderId="0" xfId="6" applyFont="1" applyFill="1" applyBorder="1" applyAlignment="1" applyProtection="1">
      <alignment horizontal="right" vertical="center"/>
      <protection hidden="1"/>
    </xf>
    <xf numFmtId="0" fontId="28" fillId="0" borderId="0" xfId="0" applyFont="1" applyAlignment="1" applyProtection="1">
      <alignment horizontal="left" vertical="center" wrapText="1"/>
      <protection hidden="1"/>
    </xf>
    <xf numFmtId="0" fontId="13" fillId="2" borderId="0" xfId="0" applyFont="1" applyFill="1" applyAlignment="1" applyProtection="1">
      <alignment horizontal="center" vertical="center"/>
      <protection hidden="1"/>
    </xf>
    <xf numFmtId="49" fontId="13" fillId="2" borderId="0" xfId="0" applyNumberFormat="1" applyFont="1" applyFill="1" applyAlignment="1" applyProtection="1">
      <alignment horizontal="left" vertical="center"/>
      <protection hidden="1"/>
    </xf>
    <xf numFmtId="0" fontId="13" fillId="2" borderId="0" xfId="0" applyFont="1" applyFill="1" applyAlignment="1" applyProtection="1">
      <alignment horizontal="center" vertical="center" wrapText="1"/>
      <protection hidden="1"/>
    </xf>
    <xf numFmtId="0" fontId="19" fillId="0" borderId="0" xfId="0" applyFont="1" applyProtection="1">
      <alignment vertical="center"/>
      <protection hidden="1"/>
    </xf>
    <xf numFmtId="0" fontId="11" fillId="2" borderId="17" xfId="0" applyFont="1" applyFill="1" applyBorder="1" applyAlignment="1" applyProtection="1">
      <alignment horizontal="center" vertical="center"/>
      <protection hidden="1"/>
    </xf>
    <xf numFmtId="38" fontId="42" fillId="2" borderId="18" xfId="6" applyFont="1" applyFill="1" applyBorder="1" applyAlignment="1" applyProtection="1">
      <alignment vertical="center"/>
      <protection hidden="1"/>
    </xf>
    <xf numFmtId="38" fontId="42" fillId="2" borderId="0" xfId="6" applyFont="1" applyFill="1" applyBorder="1" applyAlignment="1" applyProtection="1">
      <alignment vertical="center"/>
      <protection hidden="1"/>
    </xf>
    <xf numFmtId="0" fontId="5" fillId="0" borderId="19" xfId="0" applyFont="1" applyBorder="1" applyProtection="1">
      <alignment vertical="center"/>
      <protection locked="0"/>
    </xf>
    <xf numFmtId="0" fontId="5" fillId="0" borderId="19" xfId="0" applyFont="1" applyBorder="1" applyProtection="1">
      <alignment vertical="center"/>
      <protection hidden="1"/>
    </xf>
    <xf numFmtId="0" fontId="8" fillId="2" borderId="0" xfId="0" applyFont="1" applyFill="1" applyProtection="1">
      <alignment vertical="center"/>
      <protection hidden="1"/>
    </xf>
    <xf numFmtId="49" fontId="17" fillId="2" borderId="0" xfId="0" applyNumberFormat="1" applyFont="1" applyFill="1" applyAlignment="1" applyProtection="1">
      <alignment horizontal="center" vertical="center"/>
      <protection hidden="1"/>
    </xf>
    <xf numFmtId="0" fontId="17" fillId="2" borderId="0" xfId="0" applyFont="1" applyFill="1" applyProtection="1">
      <alignment vertical="center"/>
      <protection hidden="1"/>
    </xf>
    <xf numFmtId="0" fontId="17" fillId="0" borderId="0" xfId="0" applyFont="1" applyProtection="1">
      <alignment vertical="center"/>
      <protection hidden="1"/>
    </xf>
    <xf numFmtId="0" fontId="17" fillId="2" borderId="0" xfId="0" applyFont="1" applyFill="1" applyAlignment="1" applyProtection="1">
      <alignment horizontal="center" vertical="center"/>
      <protection hidden="1"/>
    </xf>
    <xf numFmtId="0" fontId="13" fillId="0" borderId="21" xfId="0" applyFont="1" applyBorder="1" applyProtection="1">
      <alignment vertical="center"/>
      <protection hidden="1"/>
    </xf>
    <xf numFmtId="49" fontId="17" fillId="2" borderId="21" xfId="0" applyNumberFormat="1" applyFont="1" applyFill="1" applyBorder="1" applyAlignment="1" applyProtection="1">
      <alignment horizontal="center" vertical="center"/>
      <protection hidden="1"/>
    </xf>
    <xf numFmtId="0" fontId="17" fillId="0" borderId="21" xfId="0" applyFont="1" applyBorder="1" applyProtection="1">
      <alignment vertical="center"/>
      <protection hidden="1"/>
    </xf>
    <xf numFmtId="0" fontId="13" fillId="2" borderId="21" xfId="0" applyFont="1" applyFill="1" applyBorder="1" applyProtection="1">
      <alignment vertical="center"/>
      <protection hidden="1"/>
    </xf>
    <xf numFmtId="0" fontId="13" fillId="2" borderId="21" xfId="0" applyFont="1" applyFill="1" applyBorder="1" applyAlignment="1" applyProtection="1">
      <alignment horizontal="center" vertical="center" wrapText="1"/>
      <protection hidden="1"/>
    </xf>
    <xf numFmtId="0" fontId="13" fillId="2" borderId="21" xfId="0" applyFont="1" applyFill="1" applyBorder="1" applyAlignment="1" applyProtection="1">
      <alignment horizontal="center" vertical="center"/>
      <protection hidden="1"/>
    </xf>
    <xf numFmtId="0" fontId="5" fillId="0" borderId="1" xfId="0" applyFont="1" applyBorder="1" applyProtection="1">
      <alignment vertical="center"/>
      <protection hidden="1"/>
    </xf>
    <xf numFmtId="0" fontId="5" fillId="0" borderId="1" xfId="0" applyFont="1" applyBorder="1" applyProtection="1">
      <alignment vertical="center"/>
      <protection locked="0"/>
    </xf>
    <xf numFmtId="0" fontId="5" fillId="2" borderId="0" xfId="0" applyFont="1" applyFill="1" applyAlignment="1" applyProtection="1">
      <alignment horizontal="right" vertical="center"/>
      <protection hidden="1"/>
    </xf>
    <xf numFmtId="0" fontId="38" fillId="0" borderId="0" xfId="0" applyFont="1" applyProtection="1">
      <alignment vertical="center"/>
      <protection hidden="1"/>
    </xf>
    <xf numFmtId="0" fontId="48" fillId="2" borderId="0" xfId="0" applyFont="1" applyFill="1" applyProtection="1">
      <alignment vertical="center"/>
      <protection hidden="1"/>
    </xf>
    <xf numFmtId="0" fontId="30" fillId="0" borderId="0" xfId="0" applyFont="1" applyAlignment="1" applyProtection="1">
      <alignment horizontal="left" vertical="center" wrapText="1"/>
      <protection hidden="1"/>
    </xf>
    <xf numFmtId="38" fontId="28" fillId="0" borderId="0" xfId="7" applyFont="1" applyProtection="1">
      <alignment vertical="center"/>
      <protection hidden="1"/>
    </xf>
    <xf numFmtId="0" fontId="30" fillId="0" borderId="0" xfId="0" applyFont="1" applyAlignment="1" applyProtection="1">
      <alignment vertical="center" wrapText="1"/>
      <protection hidden="1"/>
    </xf>
    <xf numFmtId="0" fontId="30" fillId="0" borderId="0" xfId="0" applyFont="1" applyAlignment="1" applyProtection="1">
      <alignment horizontal="left" vertical="center"/>
      <protection hidden="1"/>
    </xf>
    <xf numFmtId="0" fontId="30" fillId="0" borderId="0" xfId="0" applyFont="1" applyAlignment="1" applyProtection="1">
      <alignment horizontal="left" vertical="center" shrinkToFit="1"/>
      <protection hidden="1"/>
    </xf>
    <xf numFmtId="0" fontId="54" fillId="2" borderId="0" xfId="0" applyFont="1" applyFill="1" applyProtection="1">
      <alignment vertical="center"/>
      <protection hidden="1"/>
    </xf>
    <xf numFmtId="0" fontId="28" fillId="3" borderId="0" xfId="0" applyFont="1" applyFill="1" applyProtection="1">
      <alignment vertical="center"/>
      <protection hidden="1"/>
    </xf>
    <xf numFmtId="0" fontId="30" fillId="0" borderId="0" xfId="0" applyFont="1" applyAlignment="1" applyProtection="1">
      <alignment horizontal="distributed" vertical="center"/>
      <protection hidden="1"/>
    </xf>
    <xf numFmtId="0" fontId="28" fillId="0" borderId="0" xfId="0" applyFont="1" applyAlignment="1" applyProtection="1">
      <alignment horizontal="left" vertical="center"/>
      <protection hidden="1"/>
    </xf>
    <xf numFmtId="0" fontId="30" fillId="2" borderId="0" xfId="0" applyFont="1" applyFill="1" applyAlignment="1" applyProtection="1">
      <alignment horizontal="left" vertical="center"/>
      <protection hidden="1"/>
    </xf>
    <xf numFmtId="38" fontId="28" fillId="2" borderId="0" xfId="7" applyFont="1" applyFill="1" applyProtection="1">
      <alignment vertical="center"/>
      <protection hidden="1"/>
    </xf>
    <xf numFmtId="0" fontId="30" fillId="2" borderId="0" xfId="0" applyFont="1" applyFill="1" applyAlignment="1" applyProtection="1">
      <alignment vertical="center" wrapText="1"/>
      <protection hidden="1"/>
    </xf>
    <xf numFmtId="0" fontId="28" fillId="2" borderId="0" xfId="0" applyFont="1" applyFill="1" applyAlignment="1" applyProtection="1">
      <alignment vertical="center" textRotation="255"/>
      <protection hidden="1"/>
    </xf>
    <xf numFmtId="38" fontId="30" fillId="2" borderId="0" xfId="7" applyFont="1" applyFill="1" applyProtection="1">
      <alignment vertical="center"/>
      <protection hidden="1"/>
    </xf>
    <xf numFmtId="0" fontId="31" fillId="2" borderId="0" xfId="0" applyFont="1" applyFill="1" applyProtection="1">
      <alignment vertical="center"/>
      <protection hidden="1"/>
    </xf>
    <xf numFmtId="0" fontId="32" fillId="0" borderId="0" xfId="0" applyFont="1" applyAlignment="1" applyProtection="1">
      <alignment vertical="distributed"/>
      <protection hidden="1"/>
    </xf>
    <xf numFmtId="0" fontId="33" fillId="2" borderId="0" xfId="0" applyFont="1" applyFill="1" applyProtection="1">
      <alignment vertical="center"/>
      <protection hidden="1"/>
    </xf>
    <xf numFmtId="0" fontId="38" fillId="0" borderId="0" xfId="0" applyFont="1" applyAlignment="1" applyProtection="1">
      <alignment horizontal="right" vertical="center" wrapText="1"/>
      <protection hidden="1"/>
    </xf>
    <xf numFmtId="0" fontId="30" fillId="0" borderId="0" xfId="0" applyFont="1" applyAlignment="1" applyProtection="1">
      <alignment horizontal="center" vertical="center"/>
      <protection hidden="1"/>
    </xf>
    <xf numFmtId="38" fontId="30" fillId="0" borderId="0" xfId="7" applyFont="1" applyProtection="1">
      <alignment vertical="center"/>
      <protection hidden="1"/>
    </xf>
    <xf numFmtId="0" fontId="30" fillId="0" borderId="0" xfId="0" applyFont="1" applyAlignment="1" applyProtection="1">
      <alignment horizontal="right" vertical="center"/>
      <protection hidden="1"/>
    </xf>
    <xf numFmtId="0" fontId="28" fillId="0" borderId="0" xfId="0" applyFont="1" applyAlignment="1" applyProtection="1">
      <alignment horizontal="right" vertical="center"/>
      <protection hidden="1"/>
    </xf>
    <xf numFmtId="0" fontId="34" fillId="0" borderId="9" xfId="0" applyFont="1" applyBorder="1" applyAlignment="1" applyProtection="1">
      <alignment vertical="center" shrinkToFit="1"/>
      <protection hidden="1"/>
    </xf>
    <xf numFmtId="0" fontId="55" fillId="0" borderId="6" xfId="0" applyFont="1" applyBorder="1" applyAlignment="1" applyProtection="1">
      <protection hidden="1"/>
    </xf>
    <xf numFmtId="0" fontId="34" fillId="3" borderId="0" xfId="0" applyFont="1" applyFill="1" applyAlignment="1" applyProtection="1">
      <alignment horizontal="center" vertical="center" wrapText="1" shrinkToFit="1"/>
      <protection hidden="1"/>
    </xf>
    <xf numFmtId="0" fontId="34" fillId="3" borderId="0" xfId="0" applyFont="1" applyFill="1" applyAlignment="1" applyProtection="1">
      <alignment horizontal="center" vertical="center" shrinkToFit="1"/>
      <protection hidden="1"/>
    </xf>
    <xf numFmtId="0" fontId="30" fillId="3" borderId="0" xfId="0" applyFont="1" applyFill="1" applyAlignment="1" applyProtection="1">
      <alignment horizontal="center" vertical="center" shrinkToFit="1"/>
      <protection hidden="1"/>
    </xf>
    <xf numFmtId="49" fontId="30" fillId="3" borderId="0" xfId="0" applyNumberFormat="1" applyFont="1" applyFill="1" applyAlignment="1" applyProtection="1">
      <alignment horizontal="center" vertical="center" shrinkToFit="1"/>
      <protection hidden="1"/>
    </xf>
    <xf numFmtId="0" fontId="30" fillId="3" borderId="0" xfId="0" applyFont="1" applyFill="1" applyAlignment="1" applyProtection="1">
      <alignment vertical="center" shrinkToFit="1"/>
      <protection hidden="1"/>
    </xf>
    <xf numFmtId="0" fontId="34" fillId="0" borderId="6" xfId="0" applyFont="1" applyBorder="1" applyAlignment="1" applyProtection="1">
      <alignment vertical="center" wrapText="1"/>
      <protection hidden="1"/>
    </xf>
    <xf numFmtId="0" fontId="34" fillId="0" borderId="4" xfId="0" applyFont="1" applyBorder="1" applyAlignment="1" applyProtection="1">
      <alignment vertical="center" shrinkToFit="1"/>
      <protection hidden="1"/>
    </xf>
    <xf numFmtId="0" fontId="34" fillId="0" borderId="4" xfId="0" applyFont="1" applyBorder="1" applyAlignment="1" applyProtection="1">
      <alignment horizontal="center" vertical="center"/>
      <protection hidden="1"/>
    </xf>
    <xf numFmtId="0" fontId="34" fillId="0" borderId="4" xfId="0" applyFont="1" applyBorder="1" applyProtection="1">
      <alignment vertical="center"/>
      <protection hidden="1"/>
    </xf>
    <xf numFmtId="0" fontId="34" fillId="0" borderId="5" xfId="0" applyFont="1" applyBorder="1" applyProtection="1">
      <alignment vertical="center"/>
      <protection hidden="1"/>
    </xf>
    <xf numFmtId="0" fontId="28" fillId="0" borderId="4" xfId="0" applyFont="1" applyBorder="1" applyProtection="1">
      <alignment vertical="center"/>
      <protection hidden="1"/>
    </xf>
    <xf numFmtId="0" fontId="28" fillId="0" borderId="2" xfId="0" applyFont="1" applyBorder="1" applyProtection="1">
      <alignment vertical="center"/>
      <protection hidden="1"/>
    </xf>
    <xf numFmtId="0" fontId="30" fillId="0" borderId="17" xfId="0" applyFont="1" applyBorder="1" applyAlignment="1" applyProtection="1">
      <alignment vertical="center" shrinkToFit="1"/>
      <protection hidden="1"/>
    </xf>
    <xf numFmtId="0" fontId="30" fillId="0" borderId="13" xfId="0" applyFont="1" applyBorder="1" applyAlignment="1" applyProtection="1">
      <alignment vertical="center" shrinkToFit="1"/>
      <protection hidden="1"/>
    </xf>
    <xf numFmtId="0" fontId="30" fillId="0" borderId="9" xfId="0" applyFont="1" applyBorder="1" applyAlignment="1" applyProtection="1">
      <alignment vertical="center" shrinkToFit="1"/>
      <protection hidden="1"/>
    </xf>
    <xf numFmtId="0" fontId="30" fillId="0" borderId="6" xfId="0" applyFont="1" applyBorder="1" applyAlignment="1" applyProtection="1">
      <alignment vertical="center" shrinkToFit="1"/>
      <protection hidden="1"/>
    </xf>
    <xf numFmtId="0" fontId="30" fillId="0" borderId="11" xfId="0" applyFont="1" applyBorder="1" applyAlignment="1" applyProtection="1">
      <alignment vertical="center" shrinkToFit="1"/>
      <protection hidden="1"/>
    </xf>
    <xf numFmtId="38" fontId="30" fillId="0" borderId="0" xfId="7" applyFont="1" applyAlignment="1" applyProtection="1">
      <alignment vertical="center" shrinkToFit="1"/>
      <protection hidden="1"/>
    </xf>
    <xf numFmtId="0" fontId="38" fillId="0" borderId="6" xfId="0" applyFont="1" applyBorder="1" applyAlignment="1" applyProtection="1">
      <alignment vertical="center" wrapText="1" shrinkToFit="1"/>
      <protection hidden="1"/>
    </xf>
    <xf numFmtId="38" fontId="17" fillId="0" borderId="0" xfId="7" applyFont="1" applyAlignment="1" applyProtection="1">
      <alignment horizontal="right" vertical="center"/>
      <protection hidden="1"/>
    </xf>
    <xf numFmtId="38" fontId="17" fillId="0" borderId="0" xfId="7" applyFont="1" applyProtection="1">
      <alignment vertical="center"/>
      <protection hidden="1"/>
    </xf>
    <xf numFmtId="0" fontId="20" fillId="2" borderId="0" xfId="0" applyFont="1" applyFill="1" applyAlignment="1" applyProtection="1">
      <alignment vertical="center" wrapText="1"/>
      <protection hidden="1"/>
    </xf>
    <xf numFmtId="0" fontId="14" fillId="0" borderId="0" xfId="0" applyFont="1" applyAlignment="1" applyProtection="1">
      <alignment horizontal="right" vertical="center"/>
      <protection hidden="1"/>
    </xf>
    <xf numFmtId="38" fontId="25" fillId="2" borderId="22" xfId="11" applyFont="1" applyFill="1" applyBorder="1" applyAlignment="1" applyProtection="1">
      <alignment horizontal="center" vertical="center" shrinkToFit="1"/>
      <protection hidden="1"/>
    </xf>
    <xf numFmtId="38" fontId="25" fillId="2" borderId="23" xfId="11" applyFont="1" applyFill="1" applyBorder="1" applyAlignment="1" applyProtection="1">
      <alignment horizontal="center" vertical="center" shrinkToFit="1"/>
      <protection hidden="1"/>
    </xf>
    <xf numFmtId="0" fontId="17" fillId="2" borderId="123" xfId="0" applyFont="1" applyFill="1" applyBorder="1" applyAlignment="1" applyProtection="1">
      <alignment vertical="center" wrapText="1"/>
      <protection hidden="1"/>
    </xf>
    <xf numFmtId="0" fontId="17" fillId="2" borderId="17" xfId="0" applyFont="1" applyFill="1" applyBorder="1" applyAlignment="1" applyProtection="1">
      <alignment vertical="center" wrapText="1"/>
      <protection hidden="1"/>
    </xf>
    <xf numFmtId="0" fontId="60" fillId="2" borderId="119" xfId="0" applyFont="1" applyFill="1" applyBorder="1" applyAlignment="1" applyProtection="1">
      <alignment vertical="center" wrapText="1"/>
      <protection hidden="1"/>
    </xf>
    <xf numFmtId="0" fontId="60" fillId="2" borderId="17" xfId="0" applyFont="1" applyFill="1" applyBorder="1" applyAlignment="1" applyProtection="1">
      <alignment vertical="center" wrapText="1"/>
      <protection hidden="1"/>
    </xf>
    <xf numFmtId="0" fontId="61" fillId="2" borderId="0" xfId="0" applyFont="1" applyFill="1" applyAlignment="1" applyProtection="1">
      <alignment vertical="center" wrapText="1"/>
      <protection hidden="1"/>
    </xf>
    <xf numFmtId="0" fontId="13" fillId="0" borderId="17" xfId="0" applyFont="1" applyBorder="1" applyProtection="1">
      <alignment vertical="center"/>
      <protection hidden="1"/>
    </xf>
    <xf numFmtId="38" fontId="28" fillId="0" borderId="0" xfId="74" applyFont="1" applyProtection="1">
      <alignment vertical="center"/>
      <protection hidden="1"/>
    </xf>
    <xf numFmtId="38" fontId="9" fillId="0" borderId="0" xfId="15" applyFont="1" applyProtection="1">
      <alignment vertical="center"/>
      <protection hidden="1"/>
    </xf>
    <xf numFmtId="0" fontId="7" fillId="0" borderId="0" xfId="0" applyFont="1" applyProtection="1">
      <alignment vertical="center"/>
      <protection hidden="1"/>
    </xf>
    <xf numFmtId="0" fontId="28" fillId="0" borderId="0" xfId="0" applyFont="1" applyAlignment="1" applyProtection="1">
      <protection hidden="1"/>
    </xf>
    <xf numFmtId="0" fontId="34" fillId="0" borderId="0" xfId="0" applyFont="1" applyAlignment="1" applyProtection="1">
      <alignment horizontal="right" vertical="center"/>
      <protection hidden="1"/>
    </xf>
    <xf numFmtId="38" fontId="7" fillId="2" borderId="0" xfId="7" applyFont="1" applyFill="1" applyAlignment="1" applyProtection="1">
      <alignment horizontal="right" vertical="center"/>
      <protection hidden="1"/>
    </xf>
    <xf numFmtId="38" fontId="7" fillId="2" borderId="0" xfId="7" applyFont="1" applyFill="1" applyAlignment="1" applyProtection="1">
      <alignment vertical="center"/>
      <protection hidden="1"/>
    </xf>
    <xf numFmtId="180" fontId="5" fillId="0" borderId="0" xfId="0" applyNumberFormat="1" applyFont="1" applyAlignment="1" applyProtection="1">
      <alignment horizontal="right" vertical="center"/>
      <protection hidden="1"/>
    </xf>
    <xf numFmtId="0" fontId="5" fillId="0" borderId="19" xfId="0" applyFont="1" applyBorder="1" applyAlignment="1" applyProtection="1">
      <alignment horizontal="center" vertical="center"/>
      <protection hidden="1"/>
    </xf>
    <xf numFmtId="0" fontId="12" fillId="2" borderId="0" xfId="0" applyFont="1" applyFill="1" applyAlignment="1" applyProtection="1">
      <protection hidden="1"/>
    </xf>
    <xf numFmtId="3" fontId="5" fillId="2" borderId="0" xfId="0" applyNumberFormat="1" applyFont="1" applyFill="1" applyAlignment="1" applyProtection="1">
      <alignment vertical="center" shrinkToFit="1"/>
      <protection hidden="1"/>
    </xf>
    <xf numFmtId="0" fontId="8"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20" fillId="2" borderId="0" xfId="0" applyFont="1" applyFill="1" applyProtection="1">
      <alignment vertical="center"/>
      <protection hidden="1"/>
    </xf>
    <xf numFmtId="0" fontId="9" fillId="2" borderId="0" xfId="0" applyFont="1" applyFill="1" applyAlignment="1" applyProtection="1">
      <alignment horizontal="right" vertical="center"/>
      <protection hidden="1"/>
    </xf>
    <xf numFmtId="0" fontId="13" fillId="0" borderId="0" xfId="0" applyFont="1" applyAlignment="1" applyProtection="1">
      <alignment horizontal="center" vertical="center"/>
      <protection hidden="1"/>
    </xf>
    <xf numFmtId="0" fontId="22" fillId="0" borderId="0" xfId="0" applyFont="1" applyAlignment="1" applyProtection="1">
      <alignment horizontal="right" vertical="center"/>
      <protection hidden="1"/>
    </xf>
    <xf numFmtId="38" fontId="26" fillId="0" borderId="0" xfId="11" applyFont="1" applyFill="1" applyBorder="1" applyAlignment="1" applyProtection="1">
      <alignment vertical="center" shrinkToFit="1"/>
      <protection hidden="1"/>
    </xf>
    <xf numFmtId="38" fontId="26" fillId="0" borderId="0" xfId="11" applyFont="1" applyBorder="1" applyAlignment="1" applyProtection="1">
      <alignment vertical="center" shrinkToFit="1"/>
      <protection hidden="1"/>
    </xf>
    <xf numFmtId="38" fontId="26" fillId="0" borderId="92" xfId="11" applyFont="1" applyBorder="1" applyAlignment="1" applyProtection="1">
      <alignment vertical="center" shrinkToFit="1"/>
      <protection hidden="1"/>
    </xf>
    <xf numFmtId="0" fontId="17" fillId="0" borderId="0" xfId="0" applyFont="1" applyAlignment="1" applyProtection="1">
      <alignment vertical="center" wrapText="1"/>
      <protection hidden="1"/>
    </xf>
    <xf numFmtId="0" fontId="20" fillId="0" borderId="0" xfId="0" applyFont="1" applyProtection="1">
      <alignment vertical="center"/>
      <protection hidden="1"/>
    </xf>
    <xf numFmtId="38" fontId="25" fillId="0" borderId="0" xfId="0" applyNumberFormat="1" applyFont="1" applyProtection="1">
      <alignment vertical="center"/>
      <protection hidden="1"/>
    </xf>
    <xf numFmtId="0" fontId="14" fillId="0" borderId="0" xfId="0" applyFont="1" applyAlignment="1" applyProtection="1">
      <alignment horizontal="center" vertical="center"/>
      <protection hidden="1"/>
    </xf>
    <xf numFmtId="0" fontId="14" fillId="0" borderId="125" xfId="0" applyFont="1" applyBorder="1" applyAlignment="1" applyProtection="1">
      <alignment horizontal="center" vertical="center"/>
      <protection hidden="1"/>
    </xf>
    <xf numFmtId="0" fontId="14" fillId="0" borderId="20" xfId="0" applyFont="1" applyBorder="1" applyAlignment="1" applyProtection="1">
      <alignment horizontal="center" vertical="center"/>
      <protection hidden="1"/>
    </xf>
    <xf numFmtId="38" fontId="5" fillId="0" borderId="0" xfId="0" applyNumberFormat="1" applyFont="1" applyProtection="1">
      <alignment vertical="center"/>
      <protection hidden="1"/>
    </xf>
    <xf numFmtId="179" fontId="0" fillId="8" borderId="0" xfId="0" applyNumberFormat="1" applyFill="1">
      <alignment vertical="center"/>
    </xf>
    <xf numFmtId="0" fontId="13" fillId="0" borderId="11" xfId="0" applyFont="1" applyBorder="1" applyProtection="1">
      <alignment vertical="center"/>
      <protection hidden="1"/>
    </xf>
    <xf numFmtId="0" fontId="34" fillId="0" borderId="7" xfId="0" applyFont="1" applyBorder="1" applyAlignment="1" applyProtection="1">
      <alignment vertical="center" shrinkToFit="1"/>
      <protection locked="0"/>
    </xf>
    <xf numFmtId="0" fontId="59" fillId="2" borderId="17" xfId="0" applyFont="1" applyFill="1" applyBorder="1" applyAlignment="1" applyProtection="1">
      <alignment horizontal="center" vertical="center"/>
      <protection locked="0"/>
    </xf>
    <xf numFmtId="0" fontId="59" fillId="2" borderId="0" xfId="0" applyFont="1" applyFill="1" applyAlignment="1" applyProtection="1">
      <alignment horizontal="center" vertical="center"/>
      <protection locked="0"/>
    </xf>
    <xf numFmtId="0" fontId="9" fillId="2" borderId="9" xfId="0" applyFont="1" applyFill="1" applyBorder="1" applyProtection="1">
      <alignment vertical="center"/>
      <protection hidden="1"/>
    </xf>
    <xf numFmtId="0" fontId="9" fillId="2" borderId="6" xfId="0" applyFont="1" applyFill="1" applyBorder="1" applyProtection="1">
      <alignment vertical="center"/>
      <protection hidden="1"/>
    </xf>
    <xf numFmtId="0" fontId="9" fillId="0" borderId="0" xfId="0" applyFont="1" applyAlignment="1" applyProtection="1">
      <alignment horizontal="right" vertical="center"/>
      <protection hidden="1"/>
    </xf>
    <xf numFmtId="0" fontId="14" fillId="2" borderId="0" xfId="0" applyFont="1" applyFill="1" applyAlignment="1" applyProtection="1">
      <alignment horizontal="center" vertical="center"/>
      <protection hidden="1"/>
    </xf>
    <xf numFmtId="3" fontId="14" fillId="0" borderId="0" xfId="0" applyNumberFormat="1" applyFont="1" applyAlignment="1" applyProtection="1">
      <alignment horizontal="right" vertical="center"/>
      <protection hidden="1"/>
    </xf>
    <xf numFmtId="3" fontId="5" fillId="0" borderId="0" xfId="0" applyNumberFormat="1" applyFont="1" applyAlignment="1" applyProtection="1">
      <alignment horizontal="center" vertical="center"/>
      <protection hidden="1"/>
    </xf>
    <xf numFmtId="180" fontId="5" fillId="0" borderId="0" xfId="0" applyNumberFormat="1" applyFont="1" applyProtection="1">
      <alignment vertical="center"/>
      <protection hidden="1"/>
    </xf>
    <xf numFmtId="0" fontId="13" fillId="2" borderId="0" xfId="0" applyFont="1" applyFill="1" applyAlignment="1" applyProtection="1">
      <alignment vertical="top"/>
      <protection hidden="1"/>
    </xf>
    <xf numFmtId="0" fontId="8" fillId="2" borderId="0" xfId="0" applyFont="1" applyFill="1" applyAlignment="1" applyProtection="1">
      <alignment horizontal="center" vertical="top"/>
      <protection hidden="1"/>
    </xf>
    <xf numFmtId="0" fontId="5" fillId="2" borderId="0" xfId="0" applyFont="1" applyFill="1" applyAlignment="1" applyProtection="1">
      <alignment vertical="top"/>
      <protection hidden="1"/>
    </xf>
    <xf numFmtId="0" fontId="5" fillId="0" borderId="0" xfId="0" applyFont="1" applyAlignment="1" applyProtection="1">
      <alignment vertical="top"/>
      <protection hidden="1"/>
    </xf>
    <xf numFmtId="0" fontId="13" fillId="0" borderId="0" xfId="0" applyFont="1" applyAlignment="1" applyProtection="1">
      <alignment horizontal="right" vertical="center"/>
      <protection hidden="1"/>
    </xf>
    <xf numFmtId="0" fontId="3" fillId="0" borderId="0" xfId="0" applyFont="1" applyAlignment="1" applyProtection="1">
      <alignment horizontal="right" vertical="center"/>
      <protection hidden="1"/>
    </xf>
    <xf numFmtId="180" fontId="10" fillId="0" borderId="0" xfId="0" applyNumberFormat="1" applyFont="1" applyAlignment="1" applyProtection="1">
      <alignment horizontal="right" vertical="center"/>
      <protection hidden="1"/>
    </xf>
    <xf numFmtId="0" fontId="13" fillId="2" borderId="0" xfId="0" applyFont="1" applyFill="1" applyAlignment="1" applyProtection="1">
      <alignment horizontal="right" vertical="top"/>
      <protection hidden="1"/>
    </xf>
    <xf numFmtId="0" fontId="5" fillId="2" borderId="0" xfId="0" applyFont="1" applyFill="1" applyAlignment="1" applyProtection="1">
      <alignment horizontal="left" vertical="center"/>
      <protection hidden="1"/>
    </xf>
    <xf numFmtId="0" fontId="17" fillId="0" borderId="0" xfId="82" applyFont="1" applyFill="1" applyBorder="1" applyAlignment="1" applyProtection="1">
      <alignment vertical="center" wrapText="1"/>
      <protection hidden="1"/>
    </xf>
    <xf numFmtId="0" fontId="22" fillId="2" borderId="0" xfId="0" applyFont="1" applyFill="1" applyAlignment="1" applyProtection="1">
      <alignment vertical="top"/>
      <protection hidden="1"/>
    </xf>
    <xf numFmtId="0" fontId="5" fillId="0" borderId="0" xfId="0" applyFont="1" applyAlignment="1" applyProtection="1">
      <alignment horizontal="right" vertical="center"/>
      <protection hidden="1"/>
    </xf>
    <xf numFmtId="0" fontId="13" fillId="2" borderId="0" xfId="0" applyFont="1" applyFill="1" applyAlignment="1" applyProtection="1">
      <alignment horizontal="right" vertical="center"/>
      <protection hidden="1"/>
    </xf>
    <xf numFmtId="0" fontId="20" fillId="2" borderId="0" xfId="0" applyFont="1" applyFill="1" applyAlignment="1" applyProtection="1">
      <alignment horizontal="center" vertical="center"/>
      <protection hidden="1"/>
    </xf>
    <xf numFmtId="0" fontId="14" fillId="0" borderId="28" xfId="0" applyFont="1" applyBorder="1" applyAlignment="1" applyProtection="1">
      <alignment vertical="center" shrinkToFit="1"/>
      <protection hidden="1"/>
    </xf>
    <xf numFmtId="0" fontId="14" fillId="0" borderId="13" xfId="0" applyFont="1" applyBorder="1" applyAlignment="1" applyProtection="1">
      <alignment horizontal="center" vertical="center"/>
      <protection hidden="1"/>
    </xf>
    <xf numFmtId="0" fontId="14" fillId="0" borderId="16" xfId="0" applyFont="1" applyBorder="1" applyAlignment="1" applyProtection="1">
      <alignment horizontal="center" vertical="center"/>
      <protection hidden="1"/>
    </xf>
    <xf numFmtId="0" fontId="14" fillId="0" borderId="31" xfId="0" applyFont="1" applyBorder="1" applyAlignment="1" applyProtection="1">
      <alignment horizontal="center" vertical="center"/>
      <protection hidden="1"/>
    </xf>
    <xf numFmtId="0" fontId="14" fillId="0" borderId="33" xfId="0" applyFont="1" applyBorder="1" applyAlignment="1" applyProtection="1">
      <alignment vertical="center" shrinkToFit="1"/>
      <protection hidden="1"/>
    </xf>
    <xf numFmtId="0" fontId="14" fillId="0" borderId="34" xfId="0" applyFont="1" applyBorder="1" applyAlignment="1" applyProtection="1">
      <alignment horizontal="center" vertical="center"/>
      <protection hidden="1"/>
    </xf>
    <xf numFmtId="0" fontId="14" fillId="0" borderId="35" xfId="0" applyFont="1" applyBorder="1" applyAlignment="1" applyProtection="1">
      <alignment horizontal="center" vertical="center"/>
      <protection hidden="1"/>
    </xf>
    <xf numFmtId="0" fontId="20" fillId="2"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64" fillId="2" borderId="0" xfId="0" applyFont="1" applyFill="1" applyProtection="1">
      <alignment vertical="center"/>
      <protection hidden="1"/>
    </xf>
    <xf numFmtId="38" fontId="5" fillId="9" borderId="1" xfId="78" applyFont="1" applyFill="1" applyBorder="1" applyProtection="1">
      <alignment vertical="center"/>
      <protection hidden="1"/>
    </xf>
    <xf numFmtId="38" fontId="5" fillId="9" borderId="2" xfId="78" applyFont="1" applyFill="1" applyBorder="1" applyProtection="1">
      <alignment vertical="center"/>
      <protection hidden="1"/>
    </xf>
    <xf numFmtId="0" fontId="13" fillId="9" borderId="10" xfId="78" applyNumberFormat="1" applyFont="1" applyFill="1" applyBorder="1" applyAlignment="1" applyProtection="1">
      <alignment horizontal="center" vertical="center"/>
      <protection hidden="1"/>
    </xf>
    <xf numFmtId="38" fontId="5" fillId="10" borderId="1" xfId="77" applyNumberFormat="1" applyFont="1" applyFill="1" applyBorder="1" applyAlignment="1" applyProtection="1">
      <alignment vertical="center"/>
      <protection hidden="1"/>
    </xf>
    <xf numFmtId="38" fontId="5" fillId="10" borderId="2" xfId="77" applyNumberFormat="1" applyFont="1" applyFill="1" applyBorder="1" applyAlignment="1" applyProtection="1">
      <alignment vertical="center"/>
      <protection hidden="1"/>
    </xf>
    <xf numFmtId="38" fontId="5" fillId="10" borderId="1" xfId="82" applyNumberFormat="1" applyFont="1" applyFill="1" applyBorder="1" applyAlignment="1" applyProtection="1">
      <alignment vertical="center"/>
      <protection hidden="1"/>
    </xf>
    <xf numFmtId="38" fontId="5" fillId="10" borderId="2" xfId="82" applyNumberFormat="1" applyFont="1" applyFill="1" applyBorder="1" applyAlignment="1" applyProtection="1">
      <alignment vertical="center"/>
      <protection hidden="1"/>
    </xf>
    <xf numFmtId="0" fontId="34" fillId="0" borderId="7" xfId="0" applyFont="1" applyBorder="1" applyAlignment="1" applyProtection="1">
      <alignment horizontal="center" vertical="center"/>
      <protection locked="0"/>
    </xf>
    <xf numFmtId="0" fontId="34" fillId="0" borderId="7" xfId="0" applyFont="1" applyBorder="1" applyAlignment="1" applyProtection="1">
      <alignment horizontal="center" vertical="center" shrinkToFit="1"/>
      <protection hidden="1"/>
    </xf>
    <xf numFmtId="0" fontId="34" fillId="0" borderId="7" xfId="0" applyFont="1" applyBorder="1" applyAlignment="1" applyProtection="1">
      <alignment horizontal="center" vertical="center" shrinkToFit="1"/>
      <protection locked="0"/>
    </xf>
    <xf numFmtId="0" fontId="34" fillId="0" borderId="7" xfId="0" applyFont="1" applyBorder="1" applyAlignment="1" applyProtection="1">
      <alignment horizontal="center" vertical="center"/>
      <protection hidden="1"/>
    </xf>
    <xf numFmtId="0" fontId="30" fillId="0" borderId="41" xfId="0" applyFont="1" applyBorder="1" applyAlignment="1" applyProtection="1">
      <alignment horizontal="center" vertical="center"/>
      <protection hidden="1"/>
    </xf>
    <xf numFmtId="0" fontId="30" fillId="0" borderId="23" xfId="0" applyFont="1" applyBorder="1" applyAlignment="1" applyProtection="1">
      <alignment horizontal="center" vertical="center"/>
      <protection hidden="1"/>
    </xf>
    <xf numFmtId="0" fontId="30" fillId="0" borderId="0" xfId="0" applyFont="1" applyAlignment="1" applyProtection="1">
      <alignment horizontal="left" vertical="center" shrinkToFit="1"/>
      <protection hidden="1"/>
    </xf>
    <xf numFmtId="0" fontId="34" fillId="0" borderId="0" xfId="0" applyFont="1" applyAlignment="1" applyProtection="1">
      <alignment horizontal="center" vertical="center" wrapText="1"/>
      <protection hidden="1"/>
    </xf>
    <xf numFmtId="0" fontId="30" fillId="0" borderId="0" xfId="0" applyFont="1" applyAlignment="1" applyProtection="1">
      <alignment horizontal="distributed" vertical="center" wrapText="1"/>
      <protection hidden="1"/>
    </xf>
    <xf numFmtId="0" fontId="30" fillId="0" borderId="0" xfId="0" applyFont="1" applyAlignment="1" applyProtection="1">
      <alignment horizontal="distributed" vertical="center"/>
      <protection hidden="1"/>
    </xf>
    <xf numFmtId="49" fontId="30" fillId="0" borderId="0" xfId="0" applyNumberFormat="1" applyFont="1" applyAlignment="1" applyProtection="1">
      <alignment horizontal="center" vertical="center"/>
      <protection locked="0"/>
    </xf>
    <xf numFmtId="49" fontId="30" fillId="0" borderId="0" xfId="0" applyNumberFormat="1" applyFont="1" applyAlignment="1" applyProtection="1">
      <alignment horizontal="center" vertical="center"/>
      <protection hidden="1"/>
    </xf>
    <xf numFmtId="49" fontId="16" fillId="0" borderId="0" xfId="0" applyNumberFormat="1" applyFont="1" applyAlignment="1" applyProtection="1">
      <alignment shrinkToFit="1"/>
      <protection locked="0"/>
    </xf>
    <xf numFmtId="49" fontId="16" fillId="0" borderId="0" xfId="0" applyNumberFormat="1" applyFont="1" applyAlignment="1" applyProtection="1">
      <alignment vertical="center" shrinkToFit="1"/>
      <protection locked="0"/>
    </xf>
    <xf numFmtId="0" fontId="32" fillId="2" borderId="0" xfId="0" applyFont="1" applyFill="1" applyAlignment="1" applyProtection="1">
      <alignment horizontal="center" vertical="center"/>
      <protection hidden="1"/>
    </xf>
    <xf numFmtId="0" fontId="32"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0" borderId="0" xfId="0" applyFont="1" applyAlignment="1" applyProtection="1">
      <alignment horizontal="center" vertical="center" shrinkToFit="1"/>
      <protection locked="0"/>
    </xf>
    <xf numFmtId="0" fontId="36" fillId="0" borderId="0" xfId="0" applyFont="1" applyAlignment="1" applyProtection="1">
      <alignment horizontal="center" vertical="center"/>
      <protection hidden="1"/>
    </xf>
    <xf numFmtId="49" fontId="30" fillId="0" borderId="7" xfId="0" applyNumberFormat="1" applyFont="1" applyBorder="1" applyAlignment="1" applyProtection="1">
      <alignment horizontal="center" vertical="center" shrinkToFit="1"/>
      <protection locked="0"/>
    </xf>
    <xf numFmtId="49" fontId="30" fillId="0" borderId="7" xfId="0" applyNumberFormat="1" applyFont="1" applyBorder="1" applyAlignment="1" applyProtection="1">
      <alignment horizontal="center" vertical="center" shrinkToFit="1"/>
      <protection hidden="1"/>
    </xf>
    <xf numFmtId="49" fontId="34" fillId="4" borderId="1" xfId="0" applyNumberFormat="1" applyFont="1" applyFill="1" applyBorder="1" applyAlignment="1" applyProtection="1">
      <alignment horizontal="center" vertical="center" shrinkToFit="1"/>
      <protection hidden="1"/>
    </xf>
    <xf numFmtId="49" fontId="34" fillId="4" borderId="7" xfId="0" applyNumberFormat="1" applyFont="1" applyFill="1" applyBorder="1" applyAlignment="1" applyProtection="1">
      <alignment horizontal="center" vertical="center" shrinkToFit="1"/>
      <protection hidden="1"/>
    </xf>
    <xf numFmtId="49" fontId="34" fillId="4" borderId="2" xfId="0" applyNumberFormat="1" applyFont="1" applyFill="1" applyBorder="1" applyAlignment="1" applyProtection="1">
      <alignment horizontal="center" vertical="center" shrinkToFit="1"/>
      <protection hidden="1"/>
    </xf>
    <xf numFmtId="49" fontId="30" fillId="0" borderId="1" xfId="0" applyNumberFormat="1" applyFont="1" applyBorder="1" applyAlignment="1" applyProtection="1">
      <alignment horizontal="center" vertical="center" shrinkToFit="1"/>
      <protection hidden="1"/>
    </xf>
    <xf numFmtId="0" fontId="34" fillId="0" borderId="4" xfId="0" applyFont="1" applyBorder="1" applyAlignment="1" applyProtection="1">
      <alignment horizontal="left" vertical="center" shrinkToFit="1"/>
      <protection hidden="1"/>
    </xf>
    <xf numFmtId="49" fontId="43" fillId="0" borderId="1" xfId="0" applyNumberFormat="1" applyFont="1" applyBorder="1" applyAlignment="1" applyProtection="1">
      <alignment horizontal="center" vertical="center" shrinkToFit="1"/>
      <protection locked="0"/>
    </xf>
    <xf numFmtId="49" fontId="43" fillId="0" borderId="7" xfId="0" applyNumberFormat="1" applyFont="1" applyBorder="1" applyAlignment="1" applyProtection="1">
      <alignment horizontal="center" vertical="center" shrinkToFit="1"/>
      <protection locked="0"/>
    </xf>
    <xf numFmtId="49" fontId="34" fillId="0" borderId="7" xfId="0" applyNumberFormat="1" applyFont="1" applyBorder="1" applyAlignment="1" applyProtection="1">
      <alignment horizontal="center" vertical="center"/>
      <protection hidden="1"/>
    </xf>
    <xf numFmtId="49" fontId="43" fillId="0" borderId="2" xfId="0" applyNumberFormat="1" applyFont="1" applyBorder="1" applyAlignment="1" applyProtection="1">
      <alignment horizontal="center" vertical="center" shrinkToFit="1"/>
      <protection locked="0"/>
    </xf>
    <xf numFmtId="49" fontId="34" fillId="0" borderId="4" xfId="0" applyNumberFormat="1" applyFont="1" applyBorder="1" applyAlignment="1" applyProtection="1">
      <alignment horizontal="center" vertical="center" shrinkToFit="1"/>
      <protection locked="0"/>
    </xf>
    <xf numFmtId="49" fontId="34" fillId="0" borderId="4" xfId="0" applyNumberFormat="1" applyFont="1" applyBorder="1" applyAlignment="1" applyProtection="1">
      <alignment horizontal="center" vertical="center" shrinkToFit="1"/>
      <protection hidden="1"/>
    </xf>
    <xf numFmtId="0" fontId="58" fillId="0" borderId="120" xfId="0" applyFont="1" applyBorder="1" applyAlignment="1" applyProtection="1">
      <alignment horizontal="center" vertical="center" shrinkToFit="1"/>
      <protection locked="0"/>
    </xf>
    <xf numFmtId="0" fontId="58" fillId="0" borderId="121" xfId="0" applyFont="1" applyBorder="1" applyAlignment="1" applyProtection="1">
      <alignment horizontal="center" vertical="center" shrinkToFit="1"/>
      <protection locked="0"/>
    </xf>
    <xf numFmtId="0" fontId="58" fillId="0" borderId="122" xfId="0" applyFont="1" applyBorder="1" applyAlignment="1" applyProtection="1">
      <alignment horizontal="center" vertical="center" shrinkToFit="1"/>
      <protection locked="0"/>
    </xf>
    <xf numFmtId="49" fontId="30" fillId="0" borderId="2" xfId="0" applyNumberFormat="1" applyFont="1" applyBorder="1" applyAlignment="1" applyProtection="1">
      <alignment horizontal="center" vertical="center" shrinkToFit="1"/>
      <protection locked="0"/>
    </xf>
    <xf numFmtId="49" fontId="30" fillId="0" borderId="4" xfId="0" applyNumberFormat="1" applyFont="1" applyBorder="1" applyAlignment="1" applyProtection="1">
      <alignment horizontal="center" vertical="center" shrinkToFit="1"/>
      <protection hidden="1"/>
    </xf>
    <xf numFmtId="49" fontId="30" fillId="0" borderId="6" xfId="0" applyNumberFormat="1" applyFont="1" applyBorder="1" applyAlignment="1" applyProtection="1">
      <alignment horizontal="center" vertical="center" shrinkToFit="1"/>
      <protection hidden="1"/>
    </xf>
    <xf numFmtId="49" fontId="30" fillId="0" borderId="4" xfId="0" applyNumberFormat="1" applyFont="1" applyBorder="1" applyAlignment="1" applyProtection="1">
      <alignment horizontal="center" vertical="center" shrinkToFit="1"/>
      <protection locked="0"/>
    </xf>
    <xf numFmtId="49" fontId="30" fillId="0" borderId="5" xfId="0" applyNumberFormat="1" applyFont="1" applyBorder="1" applyAlignment="1" applyProtection="1">
      <alignment horizontal="center" vertical="center" shrinkToFit="1"/>
      <protection locked="0"/>
    </xf>
    <xf numFmtId="49" fontId="30" fillId="0" borderId="6" xfId="0" applyNumberFormat="1" applyFont="1" applyBorder="1" applyAlignment="1" applyProtection="1">
      <alignment horizontal="center" vertical="center" shrinkToFit="1"/>
      <protection locked="0"/>
    </xf>
    <xf numFmtId="49" fontId="30" fillId="0" borderId="11" xfId="0" applyNumberFormat="1" applyFont="1" applyBorder="1" applyAlignment="1" applyProtection="1">
      <alignment horizontal="center" vertical="center" shrinkToFit="1"/>
      <protection locked="0"/>
    </xf>
    <xf numFmtId="0" fontId="34" fillId="0" borderId="0" xfId="0" applyFont="1" applyAlignment="1" applyProtection="1">
      <alignment horizontal="left" vertical="center" shrinkToFit="1"/>
      <protection hidden="1"/>
    </xf>
    <xf numFmtId="0" fontId="34" fillId="0" borderId="13" xfId="0" applyFont="1" applyBorder="1" applyAlignment="1" applyProtection="1">
      <alignment horizontal="left" vertical="center" shrinkToFit="1"/>
      <protection hidden="1"/>
    </xf>
    <xf numFmtId="38" fontId="41" fillId="0" borderId="1" xfId="7" applyFont="1" applyFill="1" applyBorder="1" applyAlignment="1" applyProtection="1">
      <alignment horizontal="center" vertical="center" shrinkToFit="1"/>
      <protection hidden="1"/>
    </xf>
    <xf numFmtId="38" fontId="41" fillId="0" borderId="7" xfId="7" applyFont="1" applyFill="1" applyBorder="1" applyAlignment="1" applyProtection="1">
      <alignment horizontal="center" vertical="center" shrinkToFit="1"/>
      <protection hidden="1"/>
    </xf>
    <xf numFmtId="38" fontId="41" fillId="0" borderId="2" xfId="7" applyFont="1" applyFill="1" applyBorder="1" applyAlignment="1" applyProtection="1">
      <alignment horizontal="center" vertical="center" shrinkToFit="1"/>
      <protection hidden="1"/>
    </xf>
    <xf numFmtId="0" fontId="34" fillId="0" borderId="17" xfId="0" applyFont="1" applyBorder="1" applyAlignment="1" applyProtection="1">
      <alignment horizontal="center" vertical="center" shrinkToFit="1"/>
      <protection hidden="1"/>
    </xf>
    <xf numFmtId="0" fontId="34" fillId="0" borderId="0" xfId="0" applyFont="1" applyAlignment="1" applyProtection="1">
      <alignment horizontal="center" vertical="center" shrinkToFit="1"/>
      <protection hidden="1"/>
    </xf>
    <xf numFmtId="0" fontId="28" fillId="0" borderId="0" xfId="0" applyFont="1" applyAlignment="1" applyProtection="1">
      <alignment horizontal="left" vertical="center" wrapText="1"/>
      <protection hidden="1"/>
    </xf>
    <xf numFmtId="0" fontId="34" fillId="0" borderId="6" xfId="0" applyFont="1" applyBorder="1" applyAlignment="1" applyProtection="1">
      <alignment horizontal="left" vertical="center" shrinkToFit="1"/>
      <protection hidden="1"/>
    </xf>
    <xf numFmtId="0" fontId="34" fillId="4" borderId="1" xfId="0" applyFont="1" applyFill="1" applyBorder="1" applyAlignment="1" applyProtection="1">
      <alignment horizontal="center" vertical="center" wrapText="1" shrinkToFit="1"/>
      <protection hidden="1"/>
    </xf>
    <xf numFmtId="0" fontId="34" fillId="4" borderId="7" xfId="0" applyFont="1" applyFill="1" applyBorder="1" applyAlignment="1" applyProtection="1">
      <alignment horizontal="center" vertical="center" shrinkToFit="1"/>
      <protection hidden="1"/>
    </xf>
    <xf numFmtId="0" fontId="34" fillId="4" borderId="2" xfId="0" applyFont="1" applyFill="1" applyBorder="1" applyAlignment="1" applyProtection="1">
      <alignment horizontal="center" vertical="center" shrinkToFit="1"/>
      <protection hidden="1"/>
    </xf>
    <xf numFmtId="49" fontId="34" fillId="4" borderId="1" xfId="0" applyNumberFormat="1" applyFont="1" applyFill="1" applyBorder="1" applyAlignment="1" applyProtection="1">
      <alignment horizontal="center" vertical="center" wrapText="1" shrinkToFit="1"/>
      <protection hidden="1"/>
    </xf>
    <xf numFmtId="49" fontId="34" fillId="4" borderId="7" xfId="0" applyNumberFormat="1" applyFont="1" applyFill="1" applyBorder="1" applyAlignment="1" applyProtection="1">
      <alignment horizontal="center" vertical="center" wrapText="1" shrinkToFit="1"/>
      <protection hidden="1"/>
    </xf>
    <xf numFmtId="0" fontId="34" fillId="0" borderId="0" xfId="0" applyFont="1" applyAlignment="1">
      <alignment vertical="center" wrapText="1"/>
    </xf>
    <xf numFmtId="0" fontId="30" fillId="2" borderId="0" xfId="0" applyFont="1" applyFill="1" applyAlignment="1" applyProtection="1">
      <alignment horizontal="center" vertical="center"/>
      <protection hidden="1"/>
    </xf>
    <xf numFmtId="0" fontId="16" fillId="0" borderId="0" xfId="0" applyFont="1" applyAlignment="1" applyProtection="1">
      <alignment vertical="center" wrapText="1"/>
      <protection hidden="1"/>
    </xf>
    <xf numFmtId="0" fontId="39" fillId="0" borderId="0" xfId="0" applyFont="1" applyAlignment="1" applyProtection="1">
      <alignment horizontal="center" vertical="center"/>
      <protection hidden="1"/>
    </xf>
    <xf numFmtId="0" fontId="16" fillId="0" borderId="0" xfId="0" applyFont="1" applyAlignment="1">
      <alignment horizontal="center" vertical="center"/>
    </xf>
    <xf numFmtId="0" fontId="34" fillId="0" borderId="0" xfId="0" applyFont="1" applyAlignment="1" applyProtection="1">
      <alignment vertical="center" wrapText="1"/>
      <protection hidden="1"/>
    </xf>
    <xf numFmtId="0" fontId="34" fillId="0" borderId="1" xfId="0" applyFont="1" applyBorder="1" applyAlignment="1" applyProtection="1">
      <alignment horizontal="center" vertical="center" shrinkToFit="1"/>
      <protection locked="0"/>
    </xf>
    <xf numFmtId="0" fontId="34" fillId="0" borderId="2" xfId="0" applyFont="1" applyBorder="1" applyAlignment="1" applyProtection="1">
      <alignment horizontal="center" vertical="center" shrinkToFit="1"/>
      <protection locked="0"/>
    </xf>
    <xf numFmtId="49" fontId="34" fillId="4" borderId="1" xfId="0" applyNumberFormat="1" applyFont="1" applyFill="1" applyBorder="1" applyAlignment="1" applyProtection="1">
      <alignment horizontal="center" vertical="center"/>
      <protection hidden="1"/>
    </xf>
    <xf numFmtId="49" fontId="34" fillId="4" borderId="7" xfId="0" applyNumberFormat="1" applyFont="1" applyFill="1" applyBorder="1" applyAlignment="1" applyProtection="1">
      <alignment horizontal="center" vertical="center"/>
      <protection hidden="1"/>
    </xf>
    <xf numFmtId="49" fontId="34" fillId="4" borderId="2" xfId="0" applyNumberFormat="1" applyFont="1" applyFill="1" applyBorder="1" applyAlignment="1" applyProtection="1">
      <alignment horizontal="center" vertical="center"/>
      <protection hidden="1"/>
    </xf>
    <xf numFmtId="49" fontId="58" fillId="0" borderId="114" xfId="0" applyNumberFormat="1" applyFont="1" applyBorder="1" applyAlignment="1" applyProtection="1">
      <alignment horizontal="center" vertical="center" shrinkToFit="1"/>
      <protection locked="0"/>
    </xf>
    <xf numFmtId="49" fontId="58" fillId="0" borderId="116" xfId="0" applyNumberFormat="1" applyFont="1" applyBorder="1" applyAlignment="1" applyProtection="1">
      <alignment horizontal="center" vertical="center" shrinkToFit="1"/>
      <protection locked="0"/>
    </xf>
    <xf numFmtId="49" fontId="58" fillId="0" borderId="117" xfId="0" applyNumberFormat="1" applyFont="1" applyBorder="1" applyAlignment="1" applyProtection="1">
      <alignment horizontal="center" vertical="center" shrinkToFit="1"/>
      <protection locked="0"/>
    </xf>
    <xf numFmtId="49" fontId="58" fillId="0" borderId="115" xfId="0" applyNumberFormat="1" applyFont="1" applyBorder="1" applyAlignment="1" applyProtection="1">
      <alignment horizontal="center" vertical="center" shrinkToFit="1"/>
      <protection locked="0"/>
    </xf>
    <xf numFmtId="49" fontId="34" fillId="4" borderId="8" xfId="0" applyNumberFormat="1" applyFont="1" applyFill="1" applyBorder="1" applyAlignment="1" applyProtection="1">
      <alignment horizontal="center" vertical="center" shrinkToFit="1"/>
      <protection hidden="1"/>
    </xf>
    <xf numFmtId="49" fontId="34" fillId="4" borderId="4" xfId="0" applyNumberFormat="1" applyFont="1" applyFill="1" applyBorder="1" applyAlignment="1" applyProtection="1">
      <alignment horizontal="center" vertical="center" shrinkToFit="1"/>
      <protection hidden="1"/>
    </xf>
    <xf numFmtId="49" fontId="34" fillId="4" borderId="5" xfId="0" applyNumberFormat="1" applyFont="1" applyFill="1" applyBorder="1" applyAlignment="1" applyProtection="1">
      <alignment horizontal="center" vertical="center" shrinkToFit="1"/>
      <protection hidden="1"/>
    </xf>
    <xf numFmtId="49" fontId="34" fillId="4" borderId="9" xfId="0" applyNumberFormat="1" applyFont="1" applyFill="1" applyBorder="1" applyAlignment="1" applyProtection="1">
      <alignment horizontal="center" vertical="center" shrinkToFit="1"/>
      <protection hidden="1"/>
    </xf>
    <xf numFmtId="49" fontId="34" fillId="4" borderId="6" xfId="0" applyNumberFormat="1" applyFont="1" applyFill="1" applyBorder="1" applyAlignment="1" applyProtection="1">
      <alignment horizontal="center" vertical="center" shrinkToFit="1"/>
      <protection hidden="1"/>
    </xf>
    <xf numFmtId="49" fontId="34" fillId="4" borderId="11" xfId="0" applyNumberFormat="1" applyFont="1" applyFill="1" applyBorder="1" applyAlignment="1" applyProtection="1">
      <alignment horizontal="center" vertical="center" shrinkToFit="1"/>
      <protection hidden="1"/>
    </xf>
    <xf numFmtId="49" fontId="34" fillId="0" borderId="8" xfId="0" applyNumberFormat="1" applyFont="1" applyBorder="1" applyAlignment="1" applyProtection="1">
      <alignment horizontal="center" vertical="center" shrinkToFit="1"/>
      <protection hidden="1"/>
    </xf>
    <xf numFmtId="0" fontId="28" fillId="0" borderId="40" xfId="0" applyFont="1" applyBorder="1" applyAlignment="1" applyProtection="1">
      <alignment vertical="center" shrinkToFit="1"/>
      <protection locked="0"/>
    </xf>
    <xf numFmtId="0" fontId="28" fillId="0" borderId="40"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49" fontId="34" fillId="0" borderId="1" xfId="0" applyNumberFormat="1" applyFont="1" applyBorder="1" applyAlignment="1" applyProtection="1">
      <alignment horizontal="center" vertical="center" shrinkToFit="1"/>
      <protection locked="0"/>
    </xf>
    <xf numFmtId="49" fontId="34" fillId="0" borderId="7" xfId="0" applyNumberFormat="1" applyFont="1" applyBorder="1" applyAlignment="1" applyProtection="1">
      <alignment horizontal="center" vertical="center" shrinkToFit="1"/>
      <protection locked="0"/>
    </xf>
    <xf numFmtId="49" fontId="34" fillId="0" borderId="2" xfId="0" applyNumberFormat="1" applyFont="1" applyBorder="1" applyAlignment="1" applyProtection="1">
      <alignment horizontal="center" vertical="center" shrinkToFit="1"/>
      <protection locked="0"/>
    </xf>
    <xf numFmtId="49" fontId="30" fillId="0" borderId="19" xfId="0" applyNumberFormat="1" applyFont="1" applyBorder="1" applyAlignment="1" applyProtection="1">
      <alignment horizontal="center" vertical="center" shrinkToFit="1"/>
      <protection locked="0"/>
    </xf>
    <xf numFmtId="49" fontId="30" fillId="0" borderId="1" xfId="0" applyNumberFormat="1" applyFont="1" applyBorder="1" applyAlignment="1" applyProtection="1">
      <alignment horizontal="center" vertical="center" shrinkToFit="1"/>
      <protection locked="0"/>
    </xf>
    <xf numFmtId="0" fontId="30" fillId="0" borderId="7" xfId="0" applyFont="1" applyBorder="1" applyAlignment="1" applyProtection="1">
      <alignment horizontal="center" vertical="center" shrinkToFit="1"/>
      <protection hidden="1"/>
    </xf>
    <xf numFmtId="0" fontId="16" fillId="0" borderId="126" xfId="0" applyFont="1" applyBorder="1" applyAlignment="1" applyProtection="1">
      <alignment horizontal="left" vertical="center" shrinkToFit="1"/>
      <protection hidden="1"/>
    </xf>
    <xf numFmtId="0" fontId="16" fillId="0" borderId="127" xfId="0" applyFont="1" applyBorder="1" applyAlignment="1" applyProtection="1">
      <alignment horizontal="left" vertical="center" shrinkToFit="1"/>
      <protection hidden="1"/>
    </xf>
    <xf numFmtId="0" fontId="16" fillId="0" borderId="128" xfId="0" applyFont="1" applyBorder="1" applyAlignment="1" applyProtection="1">
      <alignment horizontal="left" vertical="center" shrinkToFit="1"/>
      <protection hidden="1"/>
    </xf>
    <xf numFmtId="0" fontId="36" fillId="0" borderId="126" xfId="0" applyFont="1" applyBorder="1" applyAlignment="1" applyProtection="1">
      <alignment horizontal="left" vertical="center" shrinkToFit="1"/>
      <protection hidden="1"/>
    </xf>
    <xf numFmtId="0" fontId="36" fillId="0" borderId="127" xfId="0" applyFont="1" applyBorder="1" applyAlignment="1" applyProtection="1">
      <alignment horizontal="left" vertical="center" shrinkToFit="1"/>
      <protection hidden="1"/>
    </xf>
    <xf numFmtId="0" fontId="36" fillId="0" borderId="128" xfId="0" applyFont="1" applyBorder="1" applyAlignment="1" applyProtection="1">
      <alignment horizontal="left" vertical="center" shrinkToFit="1"/>
      <protection hidden="1"/>
    </xf>
    <xf numFmtId="0" fontId="28" fillId="0" borderId="23" xfId="0" applyFont="1" applyBorder="1" applyAlignment="1" applyProtection="1">
      <alignment vertical="center" shrinkToFit="1"/>
      <protection locked="0"/>
    </xf>
    <xf numFmtId="0" fontId="34" fillId="0" borderId="4" xfId="0" applyFont="1" applyBorder="1" applyAlignment="1" applyProtection="1">
      <alignment horizontal="left" vertical="center" wrapText="1" shrinkToFit="1"/>
      <protection hidden="1"/>
    </xf>
    <xf numFmtId="49" fontId="34" fillId="4" borderId="8" xfId="0" applyNumberFormat="1" applyFont="1" applyFill="1" applyBorder="1" applyAlignment="1" applyProtection="1">
      <alignment horizontal="center" vertical="center" wrapText="1" shrinkToFit="1"/>
      <protection hidden="1"/>
    </xf>
    <xf numFmtId="49" fontId="34" fillId="4" borderId="4" xfId="0" applyNumberFormat="1" applyFont="1" applyFill="1" applyBorder="1" applyAlignment="1" applyProtection="1">
      <alignment horizontal="center" vertical="center" wrapText="1" shrinkToFit="1"/>
      <protection hidden="1"/>
    </xf>
    <xf numFmtId="49" fontId="34" fillId="4" borderId="5" xfId="0" applyNumberFormat="1" applyFont="1" applyFill="1" applyBorder="1" applyAlignment="1" applyProtection="1">
      <alignment horizontal="center" vertical="center" wrapText="1" shrinkToFit="1"/>
      <protection hidden="1"/>
    </xf>
    <xf numFmtId="49" fontId="34" fillId="4" borderId="9" xfId="0" applyNumberFormat="1" applyFont="1" applyFill="1" applyBorder="1" applyAlignment="1" applyProtection="1">
      <alignment horizontal="center" vertical="center" wrapText="1" shrinkToFit="1"/>
      <protection hidden="1"/>
    </xf>
    <xf numFmtId="49" fontId="34" fillId="4" borderId="6" xfId="0" applyNumberFormat="1" applyFont="1" applyFill="1" applyBorder="1" applyAlignment="1" applyProtection="1">
      <alignment horizontal="center" vertical="center" wrapText="1" shrinkToFit="1"/>
      <protection hidden="1"/>
    </xf>
    <xf numFmtId="49" fontId="34" fillId="4" borderId="11" xfId="0" applyNumberFormat="1" applyFont="1" applyFill="1" applyBorder="1" applyAlignment="1" applyProtection="1">
      <alignment horizontal="center" vertical="center" wrapText="1" shrinkToFit="1"/>
      <protection hidden="1"/>
    </xf>
    <xf numFmtId="0" fontId="34" fillId="4" borderId="7" xfId="0" applyFont="1" applyFill="1" applyBorder="1" applyAlignment="1" applyProtection="1">
      <alignment horizontal="center" vertical="center" wrapText="1" shrinkToFit="1"/>
      <protection hidden="1"/>
    </xf>
    <xf numFmtId="0" fontId="34" fillId="4" borderId="2" xfId="0" applyFont="1" applyFill="1" applyBorder="1" applyAlignment="1" applyProtection="1">
      <alignment horizontal="center" vertical="center" wrapText="1" shrinkToFit="1"/>
      <protection hidden="1"/>
    </xf>
    <xf numFmtId="0" fontId="34" fillId="0" borderId="118" xfId="0" applyFont="1" applyBorder="1" applyAlignment="1" applyProtection="1">
      <alignment horizontal="left" vertical="center" wrapText="1" shrinkToFit="1"/>
      <protection locked="0"/>
    </xf>
    <xf numFmtId="0" fontId="34" fillId="0" borderId="7" xfId="0" applyFont="1" applyBorder="1" applyAlignment="1" applyProtection="1">
      <alignment horizontal="left" vertical="center" wrapText="1" shrinkToFit="1"/>
      <protection locked="0"/>
    </xf>
    <xf numFmtId="0" fontId="34" fillId="0" borderId="2" xfId="0" applyFont="1" applyBorder="1" applyAlignment="1" applyProtection="1">
      <alignment horizontal="left" vertical="center" wrapText="1" shrinkToFit="1"/>
      <protection locked="0"/>
    </xf>
    <xf numFmtId="0" fontId="34" fillId="4" borderId="1" xfId="0" applyFont="1" applyFill="1" applyBorder="1" applyAlignment="1" applyProtection="1">
      <alignment horizontal="center" vertical="center" shrinkToFit="1"/>
      <protection hidden="1"/>
    </xf>
    <xf numFmtId="0" fontId="34" fillId="0" borderId="1" xfId="0" applyFont="1" applyBorder="1" applyAlignment="1" applyProtection="1">
      <alignment horizontal="left" vertical="center" indent="1" shrinkToFit="1"/>
      <protection locked="0" hidden="1"/>
    </xf>
    <xf numFmtId="0" fontId="34" fillId="0" borderId="7" xfId="0" applyFont="1" applyBorder="1" applyAlignment="1" applyProtection="1">
      <alignment horizontal="left" vertical="center" indent="1" shrinkToFit="1"/>
      <protection locked="0" hidden="1"/>
    </xf>
    <xf numFmtId="0" fontId="30" fillId="0" borderId="1" xfId="0" applyFont="1" applyBorder="1" applyAlignment="1" applyProtection="1">
      <alignment horizontal="center" vertical="center" shrinkToFit="1"/>
      <protection hidden="1"/>
    </xf>
    <xf numFmtId="0" fontId="34" fillId="4" borderId="1" xfId="0" applyFont="1" applyFill="1" applyBorder="1" applyAlignment="1" applyProtection="1">
      <alignment horizontal="center" vertical="center"/>
      <protection hidden="1"/>
    </xf>
    <xf numFmtId="0" fontId="34" fillId="4" borderId="7" xfId="0" applyFont="1" applyFill="1" applyBorder="1" applyAlignment="1" applyProtection="1">
      <alignment horizontal="center" vertical="center"/>
      <protection hidden="1"/>
    </xf>
    <xf numFmtId="0" fontId="34" fillId="4" borderId="2" xfId="0" applyFont="1" applyFill="1" applyBorder="1" applyAlignment="1" applyProtection="1">
      <alignment horizontal="center" vertical="center"/>
      <protection hidden="1"/>
    </xf>
    <xf numFmtId="0" fontId="16" fillId="0" borderId="0" xfId="0" applyFont="1" applyAlignment="1" applyProtection="1">
      <alignment horizontal="left" vertical="center" shrinkToFit="1"/>
      <protection locked="0"/>
    </xf>
    <xf numFmtId="49" fontId="57" fillId="0" borderId="0" xfId="0" applyNumberFormat="1" applyFont="1" applyAlignment="1" applyProtection="1">
      <alignment shrinkToFit="1"/>
      <protection locked="0"/>
    </xf>
    <xf numFmtId="49" fontId="57" fillId="0" borderId="0" xfId="0" applyNumberFormat="1" applyFont="1" applyAlignment="1" applyProtection="1">
      <alignment vertical="center" shrinkToFit="1"/>
      <protection locked="0"/>
    </xf>
    <xf numFmtId="0" fontId="30" fillId="0" borderId="0" xfId="0" applyFont="1" applyAlignment="1" applyProtection="1">
      <alignment horizontal="distributed" vertical="distributed"/>
      <protection hidden="1"/>
    </xf>
    <xf numFmtId="0" fontId="34" fillId="0" borderId="1" xfId="0" applyFont="1" applyBorder="1" applyAlignment="1" applyProtection="1">
      <alignment horizontal="center" vertical="center" shrinkToFit="1"/>
      <protection hidden="1"/>
    </xf>
    <xf numFmtId="0" fontId="34" fillId="0" borderId="7" xfId="0" applyFont="1" applyBorder="1" applyAlignment="1" applyProtection="1">
      <alignment vertical="center" shrinkToFit="1"/>
      <protection hidden="1"/>
    </xf>
    <xf numFmtId="0" fontId="50" fillId="0" borderId="7" xfId="0" applyFont="1" applyBorder="1" applyProtection="1">
      <alignment vertical="center"/>
      <protection hidden="1"/>
    </xf>
    <xf numFmtId="0" fontId="34" fillId="0" borderId="1" xfId="0" applyFont="1" applyBorder="1" applyAlignment="1" applyProtection="1">
      <alignment horizontal="center" vertical="center"/>
      <protection locked="0"/>
    </xf>
    <xf numFmtId="0" fontId="34" fillId="4" borderId="9" xfId="0" applyFont="1" applyFill="1" applyBorder="1" applyAlignment="1" applyProtection="1">
      <alignment horizontal="center" vertical="center" wrapText="1" shrinkToFit="1"/>
      <protection hidden="1"/>
    </xf>
    <xf numFmtId="0" fontId="34" fillId="4" borderId="6" xfId="0" applyFont="1" applyFill="1" applyBorder="1" applyAlignment="1" applyProtection="1">
      <alignment horizontal="center" vertical="center" wrapText="1" shrinkToFit="1"/>
      <protection hidden="1"/>
    </xf>
    <xf numFmtId="0" fontId="34" fillId="4" borderId="11" xfId="0" applyFont="1" applyFill="1" applyBorder="1" applyAlignment="1" applyProtection="1">
      <alignment horizontal="center" vertical="center" wrapText="1" shrinkToFit="1"/>
      <protection hidden="1"/>
    </xf>
    <xf numFmtId="0" fontId="30" fillId="0" borderId="39" xfId="0" applyFont="1" applyBorder="1" applyAlignment="1" applyProtection="1">
      <alignment horizontal="center" vertical="center"/>
      <protection hidden="1"/>
    </xf>
    <xf numFmtId="0" fontId="30" fillId="0" borderId="40" xfId="0" applyFont="1" applyBorder="1" applyAlignment="1" applyProtection="1">
      <alignment horizontal="center" vertical="center"/>
      <protection hidden="1"/>
    </xf>
    <xf numFmtId="0" fontId="34" fillId="4" borderId="8" xfId="0" applyFont="1" applyFill="1" applyBorder="1" applyAlignment="1" applyProtection="1">
      <alignment horizontal="center" vertical="center" shrinkToFit="1"/>
      <protection hidden="1"/>
    </xf>
    <xf numFmtId="0" fontId="34" fillId="4" borderId="4" xfId="0" applyFont="1" applyFill="1" applyBorder="1" applyAlignment="1" applyProtection="1">
      <alignment horizontal="center" vertical="center" shrinkToFit="1"/>
      <protection hidden="1"/>
    </xf>
    <xf numFmtId="0" fontId="34" fillId="4" borderId="5" xfId="0" applyFont="1" applyFill="1" applyBorder="1" applyAlignment="1" applyProtection="1">
      <alignment horizontal="center" vertical="center" shrinkToFit="1"/>
      <protection hidden="1"/>
    </xf>
    <xf numFmtId="0" fontId="34" fillId="4" borderId="9" xfId="0" applyFont="1" applyFill="1" applyBorder="1" applyAlignment="1" applyProtection="1">
      <alignment horizontal="center" vertical="center" shrinkToFit="1"/>
      <protection hidden="1"/>
    </xf>
    <xf numFmtId="0" fontId="34" fillId="4" borderId="6" xfId="0" applyFont="1" applyFill="1" applyBorder="1" applyAlignment="1" applyProtection="1">
      <alignment horizontal="center" vertical="center" shrinkToFit="1"/>
      <protection hidden="1"/>
    </xf>
    <xf numFmtId="0" fontId="34" fillId="4" borderId="11" xfId="0" applyFont="1" applyFill="1" applyBorder="1" applyAlignment="1" applyProtection="1">
      <alignment horizontal="center" vertical="center" shrinkToFit="1"/>
      <protection hidden="1"/>
    </xf>
    <xf numFmtId="49" fontId="34" fillId="0" borderId="117" xfId="0" applyNumberFormat="1" applyFont="1" applyBorder="1" applyAlignment="1" applyProtection="1">
      <alignment horizontal="center" vertical="center" shrinkToFit="1"/>
      <protection locked="0"/>
    </xf>
    <xf numFmtId="49" fontId="34" fillId="0" borderId="114" xfId="0" applyNumberFormat="1" applyFont="1" applyBorder="1" applyAlignment="1" applyProtection="1">
      <alignment horizontal="center" vertical="center" shrinkToFit="1"/>
      <protection locked="0"/>
    </xf>
    <xf numFmtId="49" fontId="34" fillId="0" borderId="116" xfId="0" applyNumberFormat="1" applyFont="1" applyBorder="1" applyAlignment="1" applyProtection="1">
      <alignment horizontal="center" vertical="center" shrinkToFit="1"/>
      <protection locked="0"/>
    </xf>
    <xf numFmtId="0" fontId="34" fillId="0" borderId="8" xfId="0" applyFont="1" applyBorder="1" applyAlignment="1" applyProtection="1">
      <alignment horizontal="center" vertical="center" shrinkToFit="1"/>
      <protection locked="0"/>
    </xf>
    <xf numFmtId="0" fontId="34" fillId="0" borderId="4" xfId="0" applyFont="1" applyBorder="1" applyAlignment="1" applyProtection="1">
      <alignment horizontal="center" vertical="center" shrinkToFit="1"/>
      <protection locked="0"/>
    </xf>
    <xf numFmtId="0" fontId="30" fillId="0" borderId="126" xfId="0" applyFont="1" applyBorder="1" applyAlignment="1" applyProtection="1">
      <alignment horizontal="left" vertical="center" shrinkToFit="1"/>
      <protection hidden="1"/>
    </xf>
    <xf numFmtId="0" fontId="34" fillId="0" borderId="127" xfId="0" applyFont="1" applyBorder="1" applyAlignment="1" applyProtection="1">
      <alignment horizontal="left" vertical="center" shrinkToFit="1"/>
      <protection hidden="1"/>
    </xf>
    <xf numFmtId="0" fontId="34" fillId="0" borderId="5" xfId="0" applyFont="1" applyBorder="1" applyAlignment="1" applyProtection="1">
      <alignment horizontal="left" vertical="center" wrapText="1" shrinkToFit="1"/>
      <protection hidden="1"/>
    </xf>
    <xf numFmtId="0" fontId="30" fillId="0" borderId="8" xfId="0" applyFont="1" applyBorder="1" applyAlignment="1" applyProtection="1">
      <alignment horizontal="center" vertical="center" wrapText="1" shrinkToFit="1"/>
      <protection hidden="1"/>
    </xf>
    <xf numFmtId="0" fontId="30" fillId="0" borderId="4" xfId="0" applyFont="1" applyBorder="1" applyAlignment="1" applyProtection="1">
      <alignment horizontal="center" vertical="center" shrinkToFit="1"/>
      <protection hidden="1"/>
    </xf>
    <xf numFmtId="0" fontId="30" fillId="0" borderId="36" xfId="0" applyFont="1" applyBorder="1" applyAlignment="1" applyProtection="1">
      <alignment horizontal="center" vertical="center" shrinkToFit="1"/>
      <protection hidden="1"/>
    </xf>
    <xf numFmtId="0" fontId="30" fillId="0" borderId="17" xfId="0" applyFont="1" applyBorder="1" applyAlignment="1" applyProtection="1">
      <alignment horizontal="center" vertical="center" shrinkToFit="1"/>
      <protection hidden="1"/>
    </xf>
    <xf numFmtId="0" fontId="30" fillId="0" borderId="0" xfId="0" applyFont="1" applyAlignment="1" applyProtection="1">
      <alignment horizontal="center" vertical="center" shrinkToFit="1"/>
      <protection hidden="1"/>
    </xf>
    <xf numFmtId="0" fontId="30" fillId="0" borderId="37" xfId="0" applyFont="1" applyBorder="1" applyAlignment="1" applyProtection="1">
      <alignment horizontal="center" vertical="center" shrinkToFit="1"/>
      <protection hidden="1"/>
    </xf>
    <xf numFmtId="0" fontId="30" fillId="0" borderId="9" xfId="0" applyFont="1" applyBorder="1" applyAlignment="1" applyProtection="1">
      <alignment horizontal="center" vertical="center" shrinkToFit="1"/>
      <protection hidden="1"/>
    </xf>
    <xf numFmtId="0" fontId="30" fillId="0" borderId="6" xfId="0" applyFont="1" applyBorder="1" applyAlignment="1" applyProtection="1">
      <alignment horizontal="center" vertical="center" shrinkToFit="1"/>
      <protection hidden="1"/>
    </xf>
    <xf numFmtId="0" fontId="30" fillId="0" borderId="38" xfId="0" applyFont="1" applyBorder="1" applyAlignment="1" applyProtection="1">
      <alignment horizontal="center" vertical="center" shrinkToFit="1"/>
      <protection hidden="1"/>
    </xf>
    <xf numFmtId="0" fontId="30" fillId="0" borderId="0" xfId="0" applyFont="1" applyAlignment="1" applyProtection="1">
      <alignment horizontal="left" vertical="center" shrinkToFit="1"/>
      <protection locked="0"/>
    </xf>
    <xf numFmtId="0" fontId="16" fillId="2" borderId="0" xfId="0" applyFont="1" applyFill="1" applyAlignment="1" applyProtection="1">
      <alignment vertical="center" wrapText="1"/>
      <protection hidden="1"/>
    </xf>
    <xf numFmtId="49" fontId="58" fillId="0" borderId="1" xfId="0" applyNumberFormat="1" applyFont="1" applyBorder="1" applyAlignment="1" applyProtection="1">
      <alignment horizontal="center" vertical="center" shrinkToFit="1"/>
      <protection locked="0"/>
    </xf>
    <xf numFmtId="49" fontId="58" fillId="0" borderId="7" xfId="0" applyNumberFormat="1" applyFont="1" applyBorder="1" applyAlignment="1" applyProtection="1">
      <alignment horizontal="center" vertical="center" shrinkToFit="1"/>
      <protection locked="0"/>
    </xf>
    <xf numFmtId="49" fontId="58" fillId="0" borderId="2" xfId="0" applyNumberFormat="1" applyFont="1" applyBorder="1" applyAlignment="1" applyProtection="1">
      <alignment horizontal="center" vertical="center" shrinkToFit="1"/>
      <protection locked="0"/>
    </xf>
    <xf numFmtId="0" fontId="34" fillId="4" borderId="8" xfId="0" applyFont="1" applyFill="1" applyBorder="1" applyAlignment="1" applyProtection="1">
      <alignment horizontal="center" vertical="center" wrapText="1" shrinkToFit="1"/>
      <protection hidden="1"/>
    </xf>
    <xf numFmtId="0" fontId="34" fillId="4" borderId="4" xfId="0" applyFont="1" applyFill="1" applyBorder="1" applyAlignment="1" applyProtection="1">
      <alignment horizontal="center" vertical="center" wrapText="1" shrinkToFit="1"/>
      <protection hidden="1"/>
    </xf>
    <xf numFmtId="0" fontId="34" fillId="4" borderId="17" xfId="0" applyFont="1" applyFill="1" applyBorder="1" applyAlignment="1" applyProtection="1">
      <alignment horizontal="center" vertical="center" wrapText="1" shrinkToFit="1"/>
      <protection hidden="1"/>
    </xf>
    <xf numFmtId="0" fontId="34" fillId="4" borderId="0" xfId="0" applyFont="1" applyFill="1" applyAlignment="1" applyProtection="1">
      <alignment horizontal="center" vertical="center" wrapText="1" shrinkToFit="1"/>
      <protection hidden="1"/>
    </xf>
    <xf numFmtId="0" fontId="34" fillId="0" borderId="4" xfId="0" applyFont="1" applyBorder="1" applyAlignment="1" applyProtection="1">
      <alignment vertical="center" shrinkToFit="1"/>
      <protection hidden="1"/>
    </xf>
    <xf numFmtId="0" fontId="50" fillId="0" borderId="4" xfId="0" applyFont="1" applyBorder="1" applyProtection="1">
      <alignment vertical="center"/>
      <protection hidden="1"/>
    </xf>
    <xf numFmtId="0" fontId="50" fillId="0" borderId="5" xfId="0" applyFont="1" applyBorder="1" applyProtection="1">
      <alignment vertical="center"/>
      <protection hidden="1"/>
    </xf>
    <xf numFmtId="0" fontId="34" fillId="0" borderId="118" xfId="0" applyFont="1" applyBorder="1" applyAlignment="1" applyProtection="1">
      <alignment horizontal="left" vertical="top" wrapText="1" shrinkToFit="1"/>
      <protection hidden="1"/>
    </xf>
    <xf numFmtId="0" fontId="34" fillId="0" borderId="7" xfId="0" applyFont="1" applyBorder="1" applyAlignment="1" applyProtection="1">
      <alignment horizontal="left" vertical="top" wrapText="1" shrinkToFit="1"/>
      <protection hidden="1"/>
    </xf>
    <xf numFmtId="0" fontId="34" fillId="0" borderId="2" xfId="0" applyFont="1" applyBorder="1" applyAlignment="1" applyProtection="1">
      <alignment horizontal="left" vertical="top" wrapText="1" shrinkToFit="1"/>
      <protection hidden="1"/>
    </xf>
    <xf numFmtId="0" fontId="34" fillId="0" borderId="6" xfId="0" applyFont="1" applyBorder="1" applyAlignment="1" applyProtection="1">
      <alignment horizontal="left" vertical="center" wrapText="1"/>
      <protection hidden="1"/>
    </xf>
    <xf numFmtId="0" fontId="34" fillId="0" borderId="8" xfId="0" applyFont="1" applyBorder="1" applyAlignment="1" applyProtection="1">
      <alignment horizontal="center" vertical="center" shrinkToFit="1"/>
      <protection hidden="1"/>
    </xf>
    <xf numFmtId="0" fontId="34" fillId="0" borderId="4" xfId="0" applyFont="1" applyBorder="1" applyAlignment="1" applyProtection="1">
      <alignment horizontal="center" vertical="center" shrinkToFit="1"/>
      <protection hidden="1"/>
    </xf>
    <xf numFmtId="49" fontId="34" fillId="0" borderId="113" xfId="0" applyNumberFormat="1" applyFont="1" applyBorder="1" applyAlignment="1" applyProtection="1">
      <alignment horizontal="center" vertical="center" shrinkToFit="1"/>
      <protection locked="0"/>
    </xf>
    <xf numFmtId="0" fontId="30" fillId="0" borderId="0" xfId="0" applyFont="1" applyAlignment="1" applyProtection="1">
      <alignment horizontal="left" vertical="center"/>
      <protection hidden="1"/>
    </xf>
    <xf numFmtId="0" fontId="34" fillId="0" borderId="36" xfId="0" applyFont="1" applyBorder="1" applyAlignment="1" applyProtection="1">
      <alignment vertical="center" shrinkToFit="1"/>
      <protection hidden="1"/>
    </xf>
    <xf numFmtId="0" fontId="34" fillId="4" borderId="5" xfId="0" applyFont="1" applyFill="1" applyBorder="1" applyAlignment="1" applyProtection="1">
      <alignment horizontal="center" vertical="center" wrapText="1" shrinkToFit="1"/>
      <protection hidden="1"/>
    </xf>
    <xf numFmtId="0" fontId="34" fillId="4" borderId="13" xfId="0" applyFont="1" applyFill="1" applyBorder="1" applyAlignment="1" applyProtection="1">
      <alignment horizontal="center" vertical="center" wrapText="1" shrinkToFit="1"/>
      <protection hidden="1"/>
    </xf>
    <xf numFmtId="0" fontId="30" fillId="2" borderId="0" xfId="0" applyFont="1" applyFill="1" applyAlignment="1" applyProtection="1">
      <alignment horizontal="center" vertical="center"/>
      <protection locked="0"/>
    </xf>
    <xf numFmtId="0" fontId="30" fillId="2" borderId="0" xfId="0" applyFont="1" applyFill="1" applyAlignment="1" applyProtection="1">
      <alignment horizontal="left" vertical="center"/>
      <protection hidden="1"/>
    </xf>
    <xf numFmtId="0" fontId="28" fillId="0" borderId="23"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30" fillId="0" borderId="42" xfId="0" applyFont="1" applyBorder="1" applyAlignment="1" applyProtection="1">
      <alignment horizontal="center" vertical="center"/>
      <protection hidden="1"/>
    </xf>
    <xf numFmtId="0" fontId="30" fillId="0" borderId="43" xfId="0" applyFont="1" applyBorder="1" applyAlignment="1" applyProtection="1">
      <alignment horizontal="center" vertical="center"/>
      <protection hidden="1"/>
    </xf>
    <xf numFmtId="0" fontId="28" fillId="0" borderId="43" xfId="0" applyFont="1" applyBorder="1" applyAlignment="1" applyProtection="1">
      <alignment vertical="center" shrinkToFit="1"/>
      <protection locked="0"/>
    </xf>
    <xf numFmtId="0" fontId="28" fillId="0" borderId="43" xfId="0"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49" fontId="34" fillId="0" borderId="115" xfId="0" applyNumberFormat="1" applyFont="1" applyBorder="1" applyAlignment="1" applyProtection="1">
      <alignment horizontal="center" vertical="center" shrinkToFit="1"/>
      <protection locked="0"/>
    </xf>
    <xf numFmtId="0" fontId="37" fillId="0" borderId="0" xfId="0" applyFont="1" applyAlignment="1" applyProtection="1">
      <alignment horizontal="left" vertical="center" shrinkToFit="1"/>
      <protection locked="0"/>
    </xf>
    <xf numFmtId="0" fontId="28" fillId="0" borderId="0" xfId="0" applyFont="1" applyAlignment="1" applyProtection="1">
      <alignment horizontal="center" vertical="center" shrinkToFit="1"/>
      <protection hidden="1"/>
    </xf>
    <xf numFmtId="0" fontId="30" fillId="0" borderId="0" xfId="0" applyFont="1" applyProtection="1">
      <alignment vertical="center"/>
      <protection hidden="1"/>
    </xf>
    <xf numFmtId="0" fontId="19" fillId="0" borderId="7"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0" fontId="8" fillId="4" borderId="44" xfId="0" applyFont="1" applyFill="1" applyBorder="1" applyAlignment="1" applyProtection="1">
      <alignment horizontal="center" vertical="center" wrapText="1"/>
      <protection hidden="1"/>
    </xf>
    <xf numFmtId="0" fontId="8" fillId="4" borderId="45" xfId="0" applyFont="1" applyFill="1" applyBorder="1" applyAlignment="1" applyProtection="1">
      <alignment horizontal="center" vertical="center" wrapText="1"/>
      <protection hidden="1"/>
    </xf>
    <xf numFmtId="0" fontId="8" fillId="4" borderId="46" xfId="0" applyFont="1" applyFill="1" applyBorder="1" applyAlignment="1" applyProtection="1">
      <alignment horizontal="center" vertical="center" wrapText="1"/>
      <protection hidden="1"/>
    </xf>
    <xf numFmtId="38" fontId="51" fillId="0" borderId="47" xfId="0" applyNumberFormat="1" applyFont="1" applyBorder="1" applyAlignment="1" applyProtection="1">
      <alignment horizontal="right" vertical="center"/>
      <protection locked="0" hidden="1"/>
    </xf>
    <xf numFmtId="38" fontId="51" fillId="0" borderId="7" xfId="0" applyNumberFormat="1" applyFont="1" applyBorder="1" applyAlignment="1" applyProtection="1">
      <alignment horizontal="right" vertical="center"/>
      <protection locked="0" hidden="1"/>
    </xf>
    <xf numFmtId="0" fontId="24" fillId="7" borderId="0" xfId="79">
      <alignment horizontal="center" vertical="center"/>
      <protection hidden="1"/>
    </xf>
    <xf numFmtId="0" fontId="14" fillId="2" borderId="0" xfId="0" applyFont="1" applyFill="1" applyProtection="1">
      <alignment vertical="center"/>
      <protection hidden="1"/>
    </xf>
    <xf numFmtId="181" fontId="20" fillId="2" borderId="6" xfId="0" applyNumberFormat="1" applyFont="1" applyFill="1" applyBorder="1" applyAlignment="1" applyProtection="1">
      <alignment horizontal="center" vertical="center"/>
      <protection locked="0"/>
    </xf>
    <xf numFmtId="0" fontId="17" fillId="10" borderId="1" xfId="77" applyFont="1" applyFill="1" applyBorder="1" applyAlignment="1" applyProtection="1">
      <alignment horizontal="left" vertical="center" indent="2"/>
      <protection hidden="1"/>
    </xf>
    <xf numFmtId="0" fontId="17" fillId="10" borderId="7" xfId="77" applyFont="1" applyFill="1" applyBorder="1" applyAlignment="1" applyProtection="1">
      <alignment horizontal="left" vertical="center" indent="2"/>
      <protection hidden="1"/>
    </xf>
    <xf numFmtId="0" fontId="17" fillId="10" borderId="2" xfId="77" applyFont="1" applyFill="1" applyBorder="1" applyAlignment="1" applyProtection="1">
      <alignment horizontal="left" vertical="center" indent="2"/>
      <protection hidden="1"/>
    </xf>
    <xf numFmtId="0" fontId="19" fillId="0" borderId="0" xfId="0" applyFont="1" applyAlignment="1" applyProtection="1">
      <alignment horizontal="center" vertical="center"/>
      <protection hidden="1"/>
    </xf>
    <xf numFmtId="0" fontId="19" fillId="0" borderId="51" xfId="0" applyFont="1" applyBorder="1" applyAlignment="1" applyProtection="1">
      <alignment horizontal="center" vertical="center"/>
      <protection hidden="1"/>
    </xf>
    <xf numFmtId="0" fontId="19" fillId="0" borderId="58" xfId="0" applyFont="1" applyBorder="1" applyAlignment="1" applyProtection="1">
      <alignment horizontal="center" vertical="center"/>
      <protection hidden="1"/>
    </xf>
    <xf numFmtId="38" fontId="52" fillId="0" borderId="51" xfId="0" applyNumberFormat="1" applyFont="1" applyBorder="1" applyAlignment="1" applyProtection="1">
      <alignment vertical="center" wrapText="1"/>
      <protection hidden="1"/>
    </xf>
    <xf numFmtId="0" fontId="19" fillId="0" borderId="10" xfId="0" applyFont="1" applyBorder="1" applyAlignment="1" applyProtection="1">
      <alignment horizontal="center" vertical="center"/>
      <protection hidden="1"/>
    </xf>
    <xf numFmtId="0" fontId="19" fillId="0" borderId="131" xfId="0" applyFont="1" applyBorder="1" applyAlignment="1" applyProtection="1">
      <alignment horizontal="center" vertical="center"/>
      <protection hidden="1"/>
    </xf>
    <xf numFmtId="0" fontId="19" fillId="0" borderId="1" xfId="0" applyFont="1" applyBorder="1" applyAlignment="1" applyProtection="1">
      <alignment horizontal="center" vertical="center"/>
      <protection hidden="1"/>
    </xf>
    <xf numFmtId="0" fontId="19" fillId="0" borderId="57" xfId="0" applyFont="1" applyBorder="1" applyAlignment="1" applyProtection="1">
      <alignment horizontal="center" vertical="center"/>
      <protection hidden="1"/>
    </xf>
    <xf numFmtId="38" fontId="51" fillId="0" borderId="83" xfId="0" applyNumberFormat="1" applyFont="1" applyBorder="1" applyAlignment="1" applyProtection="1">
      <alignment horizontal="right" vertical="center"/>
      <protection locked="0" hidden="1"/>
    </xf>
    <xf numFmtId="38" fontId="51" fillId="0" borderId="10" xfId="0" applyNumberFormat="1" applyFont="1" applyBorder="1" applyAlignment="1" applyProtection="1">
      <alignment horizontal="right" vertical="center"/>
      <protection locked="0" hidden="1"/>
    </xf>
    <xf numFmtId="0" fontId="44" fillId="10" borderId="50" xfId="77" applyFont="1" applyFill="1" applyBorder="1" applyAlignment="1" applyProtection="1">
      <alignment horizontal="center" vertical="center" wrapText="1"/>
      <protection hidden="1"/>
    </xf>
    <xf numFmtId="0" fontId="44" fillId="10" borderId="51" xfId="77" applyFont="1" applyFill="1" applyBorder="1" applyAlignment="1" applyProtection="1">
      <alignment horizontal="center" vertical="center" wrapText="1"/>
      <protection hidden="1"/>
    </xf>
    <xf numFmtId="0" fontId="44" fillId="10" borderId="52" xfId="77" applyFont="1" applyFill="1" applyBorder="1" applyAlignment="1" applyProtection="1">
      <alignment horizontal="center" vertical="center" wrapText="1"/>
      <protection hidden="1"/>
    </xf>
    <xf numFmtId="38" fontId="51" fillId="0" borderId="47" xfId="0" applyNumberFormat="1" applyFont="1" applyBorder="1" applyAlignment="1" applyProtection="1">
      <alignment vertical="center" wrapText="1"/>
      <protection hidden="1"/>
    </xf>
    <xf numFmtId="38" fontId="51" fillId="0" borderId="7" xfId="0" applyNumberFormat="1" applyFont="1" applyBorder="1" applyAlignment="1" applyProtection="1">
      <alignment vertical="center" wrapText="1"/>
      <protection hidden="1"/>
    </xf>
    <xf numFmtId="0" fontId="17" fillId="10" borderId="1" xfId="77" applyFont="1" applyFill="1" applyBorder="1" applyAlignment="1" applyProtection="1">
      <alignment horizontal="right" vertical="center" wrapText="1" indent="1"/>
      <protection hidden="1"/>
    </xf>
    <xf numFmtId="0" fontId="17" fillId="10" borderId="7" xfId="77" applyFont="1" applyFill="1" applyBorder="1" applyAlignment="1" applyProtection="1">
      <alignment horizontal="right" vertical="center" wrapText="1" indent="1"/>
      <protection hidden="1"/>
    </xf>
    <xf numFmtId="0" fontId="17" fillId="10" borderId="2" xfId="77" applyFont="1" applyFill="1" applyBorder="1" applyAlignment="1" applyProtection="1">
      <alignment horizontal="right" vertical="center" wrapText="1" indent="1"/>
      <protection hidden="1"/>
    </xf>
    <xf numFmtId="0" fontId="17" fillId="10" borderId="9" xfId="77" applyFont="1" applyFill="1" applyBorder="1" applyAlignment="1" applyProtection="1">
      <alignment horizontal="right" vertical="center" wrapText="1" indent="1"/>
      <protection hidden="1"/>
    </xf>
    <xf numFmtId="0" fontId="17" fillId="10" borderId="6" xfId="77" applyFont="1" applyFill="1" applyBorder="1" applyAlignment="1" applyProtection="1">
      <alignment horizontal="right" vertical="center" wrapText="1" indent="1"/>
      <protection hidden="1"/>
    </xf>
    <xf numFmtId="0" fontId="17" fillId="10" borderId="11" xfId="77" applyFont="1" applyFill="1" applyBorder="1" applyAlignment="1" applyProtection="1">
      <alignment horizontal="right" vertical="center" wrapText="1" indent="1"/>
      <protection hidden="1"/>
    </xf>
    <xf numFmtId="38" fontId="51" fillId="0" borderId="55" xfId="0" applyNumberFormat="1" applyFont="1" applyBorder="1" applyAlignment="1" applyProtection="1">
      <alignment horizontal="right" vertical="center"/>
      <protection hidden="1"/>
    </xf>
    <xf numFmtId="38" fontId="51" fillId="0" borderId="6" xfId="0" applyNumberFormat="1" applyFont="1" applyBorder="1" applyAlignment="1" applyProtection="1">
      <alignment horizontal="right" vertical="center"/>
      <protection hidden="1"/>
    </xf>
    <xf numFmtId="0" fontId="17" fillId="10" borderId="132" xfId="77" applyFont="1" applyFill="1" applyBorder="1" applyAlignment="1" applyProtection="1">
      <alignment horizontal="left" vertical="center" indent="2"/>
      <protection hidden="1"/>
    </xf>
    <xf numFmtId="0" fontId="17" fillId="10" borderId="10" xfId="77" applyFont="1" applyFill="1" applyBorder="1" applyAlignment="1" applyProtection="1">
      <alignment horizontal="left" vertical="center" indent="2"/>
      <protection hidden="1"/>
    </xf>
    <xf numFmtId="0" fontId="17" fillId="10" borderId="131" xfId="77" applyFont="1" applyFill="1" applyBorder="1" applyAlignment="1" applyProtection="1">
      <alignment horizontal="left" vertical="center" indent="2"/>
      <protection hidden="1"/>
    </xf>
    <xf numFmtId="0" fontId="7" fillId="2" borderId="0" xfId="0" applyFont="1" applyFill="1" applyAlignment="1" applyProtection="1">
      <alignment horizontal="center" vertical="center" shrinkToFit="1"/>
      <protection hidden="1"/>
    </xf>
    <xf numFmtId="0" fontId="64" fillId="0" borderId="0" xfId="0" applyFont="1" applyProtection="1">
      <alignment vertical="center"/>
      <protection hidden="1"/>
    </xf>
    <xf numFmtId="0" fontId="13" fillId="0" borderId="0" xfId="0" applyFont="1" applyProtection="1">
      <alignment vertical="center"/>
      <protection hidden="1"/>
    </xf>
    <xf numFmtId="0" fontId="13" fillId="0" borderId="6" xfId="0" applyFont="1" applyBorder="1" applyProtection="1">
      <alignment vertical="center"/>
      <protection hidden="1"/>
    </xf>
    <xf numFmtId="0" fontId="8" fillId="0" borderId="0" xfId="0" applyFont="1" applyProtection="1">
      <alignment vertical="center"/>
      <protection hidden="1"/>
    </xf>
    <xf numFmtId="0" fontId="14" fillId="0" borderId="6" xfId="0" applyFont="1" applyBorder="1" applyAlignment="1" applyProtection="1">
      <alignment vertical="top"/>
      <protection hidden="1"/>
    </xf>
    <xf numFmtId="0" fontId="14" fillId="0" borderId="0" xfId="0" applyFont="1" applyAlignment="1" applyProtection="1">
      <alignment vertical="top"/>
      <protection hidden="1"/>
    </xf>
    <xf numFmtId="0" fontId="59" fillId="2" borderId="8" xfId="0" applyFont="1" applyFill="1" applyBorder="1" applyAlignment="1" applyProtection="1">
      <alignment horizontal="center" vertical="center"/>
      <protection locked="0"/>
    </xf>
    <xf numFmtId="0" fontId="59" fillId="2" borderId="4" xfId="0" applyFont="1" applyFill="1" applyBorder="1" applyAlignment="1" applyProtection="1">
      <alignment horizontal="center" vertical="center"/>
      <protection locked="0"/>
    </xf>
    <xf numFmtId="0" fontId="17" fillId="2" borderId="123" xfId="0" applyFont="1" applyFill="1" applyBorder="1" applyAlignment="1" applyProtection="1">
      <alignment vertical="center" wrapText="1"/>
      <protection hidden="1"/>
    </xf>
    <xf numFmtId="0" fontId="59" fillId="2" borderId="124" xfId="0" applyFont="1" applyFill="1" applyBorder="1" applyAlignment="1" applyProtection="1">
      <alignment horizontal="center" vertical="center"/>
      <protection locked="0"/>
    </xf>
    <xf numFmtId="0" fontId="59" fillId="2" borderId="119" xfId="0" applyFont="1" applyFill="1" applyBorder="1" applyAlignment="1" applyProtection="1">
      <alignment horizontal="center" vertical="center"/>
      <protection locked="0"/>
    </xf>
    <xf numFmtId="0" fontId="60" fillId="2" borderId="119" xfId="0" applyFont="1" applyFill="1" applyBorder="1" applyAlignment="1" applyProtection="1">
      <alignment vertical="center" wrapText="1"/>
      <protection hidden="1"/>
    </xf>
    <xf numFmtId="0" fontId="19" fillId="0" borderId="6"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0" fontId="19" fillId="0" borderId="9" xfId="0" applyFont="1" applyBorder="1" applyAlignment="1" applyProtection="1">
      <alignment horizontal="center" vertical="center"/>
      <protection hidden="1"/>
    </xf>
    <xf numFmtId="0" fontId="19" fillId="0" borderId="29" xfId="0" applyFont="1" applyBorder="1" applyAlignment="1" applyProtection="1">
      <alignment horizontal="center" vertical="center"/>
      <protection hidden="1"/>
    </xf>
    <xf numFmtId="0" fontId="19" fillId="0" borderId="132" xfId="0" applyFont="1" applyBorder="1" applyAlignment="1" applyProtection="1">
      <alignment horizontal="center" vertical="center"/>
      <protection hidden="1"/>
    </xf>
    <xf numFmtId="0" fontId="19" fillId="0" borderId="84" xfId="0" applyFont="1" applyBorder="1" applyAlignment="1" applyProtection="1">
      <alignment horizontal="center" vertical="center"/>
      <protection hidden="1"/>
    </xf>
    <xf numFmtId="0" fontId="7" fillId="2" borderId="0" xfId="0" applyFont="1" applyFill="1" applyAlignment="1" applyProtection="1">
      <alignment horizontal="left" vertical="center" shrinkToFit="1"/>
      <protection hidden="1"/>
    </xf>
    <xf numFmtId="0" fontId="17" fillId="10" borderId="17" xfId="77" applyFont="1" applyFill="1" applyBorder="1" applyAlignment="1" applyProtection="1">
      <alignment horizontal="left" vertical="center" indent="2"/>
      <protection hidden="1"/>
    </xf>
    <xf numFmtId="0" fontId="17" fillId="10" borderId="0" xfId="77" applyFont="1" applyFill="1" applyBorder="1" applyAlignment="1" applyProtection="1">
      <alignment horizontal="left" vertical="center" indent="2"/>
      <protection hidden="1"/>
    </xf>
    <xf numFmtId="0" fontId="17" fillId="10" borderId="13" xfId="77" applyFont="1" applyFill="1" applyBorder="1" applyAlignment="1" applyProtection="1">
      <alignment horizontal="left" vertical="center" indent="2"/>
      <protection hidden="1"/>
    </xf>
    <xf numFmtId="0" fontId="19" fillId="0" borderId="17" xfId="0" applyFont="1" applyBorder="1" applyAlignment="1" applyProtection="1">
      <alignment horizontal="center" vertical="center"/>
      <protection hidden="1"/>
    </xf>
    <xf numFmtId="0" fontId="19" fillId="0" borderId="28" xfId="0" applyFont="1" applyBorder="1" applyAlignment="1" applyProtection="1">
      <alignment horizontal="center" vertical="center"/>
      <protection hidden="1"/>
    </xf>
    <xf numFmtId="38" fontId="51" fillId="0" borderId="129" xfId="0" applyNumberFormat="1" applyFont="1" applyBorder="1" applyAlignment="1" applyProtection="1">
      <alignment horizontal="right" vertical="center"/>
      <protection locked="0" hidden="1"/>
    </xf>
    <xf numFmtId="38" fontId="51" fillId="0" borderId="0" xfId="0" applyNumberFormat="1" applyFont="1" applyAlignment="1" applyProtection="1">
      <alignment horizontal="right" vertical="center"/>
      <protection locked="0" hidden="1"/>
    </xf>
    <xf numFmtId="0" fontId="19" fillId="0" borderId="13" xfId="0" applyFont="1" applyBorder="1" applyAlignment="1" applyProtection="1">
      <alignment horizontal="center" vertical="center"/>
      <protection hidden="1"/>
    </xf>
    <xf numFmtId="0" fontId="17" fillId="10" borderId="53" xfId="77" applyFont="1" applyFill="1" applyBorder="1" applyAlignment="1" applyProtection="1">
      <alignment horizontal="right" vertical="center" wrapText="1" indent="1"/>
      <protection hidden="1"/>
    </xf>
    <xf numFmtId="0" fontId="17" fillId="10" borderId="48" xfId="77" applyFont="1" applyFill="1" applyBorder="1" applyAlignment="1" applyProtection="1">
      <alignment horizontal="right" vertical="center" wrapText="1" indent="1"/>
      <protection hidden="1"/>
    </xf>
    <xf numFmtId="0" fontId="17" fillId="10" borderId="49" xfId="77" applyFont="1" applyFill="1" applyBorder="1" applyAlignment="1" applyProtection="1">
      <alignment horizontal="right" vertical="center" wrapText="1" indent="1"/>
      <protection hidden="1"/>
    </xf>
    <xf numFmtId="0" fontId="19" fillId="0" borderId="53" xfId="0" applyFont="1" applyBorder="1" applyAlignment="1" applyProtection="1">
      <alignment horizontal="center" vertical="center"/>
      <protection hidden="1"/>
    </xf>
    <xf numFmtId="0" fontId="19" fillId="0" borderId="54" xfId="0" applyFont="1" applyBorder="1" applyAlignment="1" applyProtection="1">
      <alignment horizontal="center" vertical="center"/>
      <protection hidden="1"/>
    </xf>
    <xf numFmtId="38" fontId="51" fillId="0" borderId="56" xfId="0" applyNumberFormat="1" applyFont="1" applyBorder="1" applyAlignment="1" applyProtection="1">
      <alignment horizontal="right" vertical="center"/>
      <protection hidden="1"/>
    </xf>
    <xf numFmtId="38" fontId="51" fillId="0" borderId="48" xfId="0" applyNumberFormat="1" applyFont="1" applyBorder="1" applyAlignment="1" applyProtection="1">
      <alignment horizontal="right" vertical="center"/>
      <protection hidden="1"/>
    </xf>
    <xf numFmtId="0" fontId="19" fillId="0" borderId="48" xfId="0" applyFont="1" applyBorder="1" applyAlignment="1" applyProtection="1">
      <alignment horizontal="center" vertical="center"/>
      <protection hidden="1"/>
    </xf>
    <xf numFmtId="0" fontId="19" fillId="0" borderId="49" xfId="0" applyFont="1" applyBorder="1" applyAlignment="1" applyProtection="1">
      <alignment horizontal="center" vertical="center"/>
      <protection hidden="1"/>
    </xf>
    <xf numFmtId="0" fontId="14" fillId="9" borderId="0" xfId="78"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hidden="1"/>
    </xf>
    <xf numFmtId="0" fontId="13" fillId="9" borderId="93" xfId="78" applyNumberFormat="1" applyFont="1" applyFill="1" applyBorder="1" applyAlignment="1" applyProtection="1">
      <alignment horizontal="center" vertical="center"/>
      <protection hidden="1"/>
    </xf>
    <xf numFmtId="0" fontId="13" fillId="9" borderId="94" xfId="78" applyNumberFormat="1" applyFont="1" applyFill="1" applyBorder="1" applyAlignment="1" applyProtection="1">
      <alignment horizontal="center" vertical="center"/>
      <protection hidden="1"/>
    </xf>
    <xf numFmtId="0" fontId="13" fillId="9" borderId="95" xfId="78" applyNumberFormat="1" applyFont="1" applyFill="1" applyBorder="1" applyAlignment="1" applyProtection="1">
      <alignment horizontal="center" vertical="center"/>
      <protection hidden="1"/>
    </xf>
    <xf numFmtId="0" fontId="9" fillId="10" borderId="80" xfId="77" applyFont="1" applyFill="1" applyBorder="1" applyAlignment="1" applyProtection="1">
      <alignment horizontal="center" vertical="center" wrapText="1" shrinkToFit="1"/>
      <protection hidden="1"/>
    </xf>
    <xf numFmtId="0" fontId="9" fillId="10" borderId="81" xfId="77" applyFont="1" applyFill="1" applyBorder="1" applyAlignment="1" applyProtection="1">
      <alignment horizontal="center" vertical="center" wrapText="1" shrinkToFit="1"/>
      <protection hidden="1"/>
    </xf>
    <xf numFmtId="0" fontId="9" fillId="10" borderId="82" xfId="77" applyFont="1" applyFill="1" applyBorder="1" applyAlignment="1" applyProtection="1">
      <alignment horizontal="center" vertical="center" wrapText="1" shrinkToFit="1"/>
      <protection hidden="1"/>
    </xf>
    <xf numFmtId="0" fontId="9" fillId="10" borderId="83" xfId="77" applyFont="1" applyFill="1" applyBorder="1" applyAlignment="1" applyProtection="1">
      <alignment horizontal="center" vertical="center" wrapText="1" shrinkToFit="1"/>
      <protection hidden="1"/>
    </xf>
    <xf numFmtId="0" fontId="9" fillId="10" borderId="10" xfId="77" applyFont="1" applyFill="1" applyBorder="1" applyAlignment="1" applyProtection="1">
      <alignment horizontal="center" vertical="center" wrapText="1" shrinkToFit="1"/>
      <protection hidden="1"/>
    </xf>
    <xf numFmtId="0" fontId="9" fillId="10" borderId="84" xfId="77" applyFont="1" applyFill="1" applyBorder="1" applyAlignment="1" applyProtection="1">
      <alignment horizontal="center" vertical="center" wrapText="1" shrinkToFit="1"/>
      <protection hidden="1"/>
    </xf>
    <xf numFmtId="0" fontId="13" fillId="9" borderId="80" xfId="78" applyNumberFormat="1" applyFont="1" applyFill="1" applyBorder="1" applyAlignment="1" applyProtection="1">
      <alignment horizontal="center" vertical="center" wrapText="1"/>
      <protection hidden="1"/>
    </xf>
    <xf numFmtId="0" fontId="13" fillId="9" borderId="81" xfId="78" applyNumberFormat="1" applyFont="1" applyFill="1" applyBorder="1" applyAlignment="1" applyProtection="1">
      <alignment horizontal="center" vertical="center" wrapText="1"/>
      <protection hidden="1"/>
    </xf>
    <xf numFmtId="0" fontId="13" fillId="9" borderId="82" xfId="78" applyNumberFormat="1" applyFont="1" applyFill="1" applyBorder="1" applyAlignment="1" applyProtection="1">
      <alignment horizontal="center" vertical="center" wrapText="1"/>
      <protection hidden="1"/>
    </xf>
    <xf numFmtId="0" fontId="13" fillId="9" borderId="83" xfId="78" applyNumberFormat="1" applyFont="1" applyFill="1" applyBorder="1" applyAlignment="1" applyProtection="1">
      <alignment horizontal="center" vertical="center" wrapText="1"/>
      <protection hidden="1"/>
    </xf>
    <xf numFmtId="0" fontId="13" fillId="9" borderId="10" xfId="78" applyNumberFormat="1" applyFont="1" applyFill="1" applyBorder="1" applyAlignment="1" applyProtection="1">
      <alignment horizontal="center" vertical="center" wrapText="1"/>
      <protection hidden="1"/>
    </xf>
    <xf numFmtId="0" fontId="13" fillId="9" borderId="84" xfId="78" applyNumberFormat="1" applyFont="1" applyFill="1" applyBorder="1" applyAlignment="1" applyProtection="1">
      <alignment horizontal="center" vertical="center" wrapText="1"/>
      <protection hidden="1"/>
    </xf>
    <xf numFmtId="0" fontId="13" fillId="10" borderId="80" xfId="77" applyFont="1" applyFill="1" applyBorder="1" applyAlignment="1" applyProtection="1">
      <alignment horizontal="center" vertical="center" wrapText="1"/>
      <protection hidden="1"/>
    </xf>
    <xf numFmtId="0" fontId="13" fillId="10" borderId="81" xfId="77" applyFont="1" applyFill="1" applyBorder="1" applyAlignment="1" applyProtection="1">
      <alignment horizontal="center" vertical="center" wrapText="1"/>
      <protection hidden="1"/>
    </xf>
    <xf numFmtId="0" fontId="13" fillId="10" borderId="88" xfId="77" applyFont="1" applyFill="1" applyBorder="1" applyAlignment="1" applyProtection="1">
      <alignment horizontal="center" vertical="center" wrapText="1"/>
      <protection hidden="1"/>
    </xf>
    <xf numFmtId="0" fontId="13" fillId="10" borderId="83" xfId="77" applyFont="1" applyFill="1" applyBorder="1" applyAlignment="1" applyProtection="1">
      <alignment horizontal="center" vertical="center" wrapText="1"/>
      <protection hidden="1"/>
    </xf>
    <xf numFmtId="0" fontId="13" fillId="10" borderId="10" xfId="77" applyFont="1" applyFill="1" applyBorder="1" applyAlignment="1" applyProtection="1">
      <alignment horizontal="center" vertical="center" wrapText="1"/>
      <protection hidden="1"/>
    </xf>
    <xf numFmtId="0" fontId="13" fillId="10" borderId="89" xfId="77" applyFont="1" applyFill="1" applyBorder="1" applyAlignment="1" applyProtection="1">
      <alignment horizontal="center" vertical="center" wrapText="1"/>
      <protection hidden="1"/>
    </xf>
    <xf numFmtId="0" fontId="13" fillId="9" borderId="96" xfId="78" applyNumberFormat="1" applyFont="1" applyFill="1" applyBorder="1" applyAlignment="1" applyProtection="1">
      <alignment horizontal="center" vertical="center"/>
      <protection hidden="1"/>
    </xf>
    <xf numFmtId="0" fontId="13" fillId="9" borderId="90" xfId="78" applyNumberFormat="1" applyFont="1" applyFill="1" applyBorder="1" applyAlignment="1" applyProtection="1">
      <alignment horizontal="center" vertical="center"/>
      <protection hidden="1"/>
    </xf>
    <xf numFmtId="0" fontId="13" fillId="9" borderId="33" xfId="78" applyNumberFormat="1" applyFont="1" applyFill="1" applyBorder="1" applyAlignment="1" applyProtection="1">
      <alignment horizontal="center" vertical="center"/>
      <protection hidden="1"/>
    </xf>
    <xf numFmtId="0" fontId="63" fillId="4" borderId="105" xfId="0" applyFont="1" applyFill="1" applyBorder="1" applyAlignment="1" applyProtection="1">
      <alignment horizontal="center" vertical="center"/>
      <protection hidden="1"/>
    </xf>
    <xf numFmtId="0" fontId="63" fillId="4" borderId="106" xfId="0" applyFont="1" applyFill="1" applyBorder="1" applyAlignment="1" applyProtection="1">
      <alignment horizontal="center" vertical="center"/>
      <protection hidden="1"/>
    </xf>
    <xf numFmtId="0" fontId="20" fillId="2" borderId="106" xfId="0" applyFont="1" applyFill="1" applyBorder="1" applyAlignment="1" applyProtection="1">
      <alignment horizontal="center" vertical="center"/>
      <protection hidden="1"/>
    </xf>
    <xf numFmtId="0" fontId="20" fillId="2" borderId="107" xfId="0" applyFont="1" applyFill="1" applyBorder="1" applyAlignment="1" applyProtection="1">
      <alignment horizontal="center" vertical="center"/>
      <protection hidden="1"/>
    </xf>
    <xf numFmtId="0" fontId="62" fillId="2" borderId="0" xfId="0" applyFont="1" applyFill="1" applyProtection="1">
      <alignment vertical="center"/>
      <protection hidden="1"/>
    </xf>
    <xf numFmtId="0" fontId="13" fillId="9" borderId="1" xfId="78" applyNumberFormat="1" applyFont="1" applyFill="1" applyBorder="1" applyAlignment="1" applyProtection="1">
      <alignment horizontal="left" vertical="center" shrinkToFit="1"/>
      <protection hidden="1"/>
    </xf>
    <xf numFmtId="0" fontId="13" fillId="9" borderId="7" xfId="78" applyNumberFormat="1" applyFont="1" applyFill="1" applyBorder="1" applyAlignment="1" applyProtection="1">
      <alignment horizontal="left" vertical="center" shrinkToFit="1"/>
      <protection hidden="1"/>
    </xf>
    <xf numFmtId="0" fontId="13" fillId="9" borderId="2" xfId="78" applyNumberFormat="1" applyFont="1" applyFill="1" applyBorder="1" applyAlignment="1" applyProtection="1">
      <alignment horizontal="left" vertical="center" shrinkToFit="1"/>
      <protection hidden="1"/>
    </xf>
    <xf numFmtId="0" fontId="17" fillId="2" borderId="1" xfId="0" applyFont="1" applyFill="1" applyBorder="1" applyAlignment="1" applyProtection="1">
      <alignment horizontal="center" vertical="center"/>
      <protection locked="0" hidden="1"/>
    </xf>
    <xf numFmtId="0" fontId="17" fillId="2" borderId="7" xfId="0" applyFont="1" applyFill="1" applyBorder="1" applyAlignment="1" applyProtection="1">
      <alignment horizontal="center" vertical="center"/>
      <protection locked="0" hidden="1"/>
    </xf>
    <xf numFmtId="0" fontId="17" fillId="2" borderId="2" xfId="0" applyFont="1" applyFill="1" applyBorder="1" applyAlignment="1" applyProtection="1">
      <alignment horizontal="center" vertical="center"/>
      <protection locked="0" hidden="1"/>
    </xf>
    <xf numFmtId="0" fontId="7" fillId="9" borderId="85" xfId="78" applyNumberFormat="1" applyFont="1" applyFill="1" applyBorder="1" applyAlignment="1" applyProtection="1">
      <alignment horizontal="center" vertical="center" wrapText="1"/>
      <protection hidden="1"/>
    </xf>
    <xf numFmtId="0" fontId="7" fillId="9" borderId="81" xfId="78" applyNumberFormat="1" applyFont="1" applyFill="1" applyBorder="1" applyAlignment="1" applyProtection="1">
      <alignment horizontal="center" vertical="center" wrapText="1"/>
      <protection hidden="1"/>
    </xf>
    <xf numFmtId="0" fontId="7" fillId="9" borderId="82" xfId="78" applyNumberFormat="1" applyFont="1" applyFill="1" applyBorder="1" applyAlignment="1" applyProtection="1">
      <alignment horizontal="center" vertical="center" wrapText="1"/>
      <protection hidden="1"/>
    </xf>
    <xf numFmtId="0" fontId="7" fillId="9" borderId="86" xfId="78" applyNumberFormat="1" applyFont="1" applyFill="1" applyBorder="1" applyAlignment="1" applyProtection="1">
      <alignment horizontal="center" vertical="center" wrapText="1"/>
      <protection hidden="1"/>
    </xf>
    <xf numFmtId="0" fontId="7" fillId="9" borderId="10" xfId="78" applyNumberFormat="1" applyFont="1" applyFill="1" applyBorder="1" applyAlignment="1" applyProtection="1">
      <alignment horizontal="center" vertical="center" wrapText="1"/>
      <protection hidden="1"/>
    </xf>
    <xf numFmtId="0" fontId="7" fillId="9" borderId="84" xfId="78" applyNumberFormat="1" applyFont="1" applyFill="1" applyBorder="1" applyAlignment="1" applyProtection="1">
      <alignment horizontal="center" vertical="center" wrapText="1"/>
      <protection hidden="1"/>
    </xf>
    <xf numFmtId="0" fontId="13" fillId="10" borderId="80" xfId="77" applyFont="1" applyFill="1" applyBorder="1" applyAlignment="1" applyProtection="1">
      <alignment horizontal="center" vertical="center" shrinkToFit="1"/>
      <protection hidden="1"/>
    </xf>
    <xf numFmtId="0" fontId="13" fillId="10" borderId="82" xfId="77" applyFont="1" applyFill="1" applyBorder="1" applyAlignment="1" applyProtection="1">
      <alignment horizontal="center" vertical="center" shrinkToFit="1"/>
      <protection hidden="1"/>
    </xf>
    <xf numFmtId="0" fontId="13" fillId="10" borderId="83" xfId="77" applyFont="1" applyFill="1" applyBorder="1" applyAlignment="1" applyProtection="1">
      <alignment horizontal="center" vertical="center" shrinkToFit="1"/>
      <protection hidden="1"/>
    </xf>
    <xf numFmtId="0" fontId="13" fillId="10" borderId="84" xfId="77" applyFont="1" applyFill="1" applyBorder="1" applyAlignment="1" applyProtection="1">
      <alignment horizontal="center" vertical="center" shrinkToFit="1"/>
      <protection hidden="1"/>
    </xf>
    <xf numFmtId="178" fontId="17" fillId="2" borderId="22" xfId="11" applyNumberFormat="1" applyFont="1" applyFill="1" applyBorder="1" applyAlignment="1" applyProtection="1">
      <alignment vertical="center" shrinkToFit="1"/>
      <protection locked="0"/>
    </xf>
    <xf numFmtId="178" fontId="17" fillId="2" borderId="32" xfId="11" applyNumberFormat="1" applyFont="1" applyFill="1" applyBorder="1" applyAlignment="1" applyProtection="1">
      <alignment vertical="center" shrinkToFit="1"/>
      <protection locked="0"/>
    </xf>
    <xf numFmtId="177" fontId="17" fillId="0" borderId="68" xfId="11" applyNumberFormat="1" applyFont="1" applyFill="1" applyBorder="1" applyAlignment="1" applyProtection="1">
      <alignment vertical="center" shrinkToFit="1"/>
      <protection hidden="1"/>
    </xf>
    <xf numFmtId="177" fontId="17" fillId="0" borderId="22" xfId="11" applyNumberFormat="1" applyFont="1" applyFill="1" applyBorder="1" applyAlignment="1" applyProtection="1">
      <alignment vertical="center" shrinkToFit="1"/>
      <protection hidden="1"/>
    </xf>
    <xf numFmtId="177" fontId="17" fillId="0" borderId="32" xfId="11" applyNumberFormat="1" applyFont="1" applyFill="1" applyBorder="1" applyAlignment="1" applyProtection="1">
      <alignment vertical="center" shrinkToFit="1"/>
      <protection hidden="1"/>
    </xf>
    <xf numFmtId="178" fontId="17" fillId="0" borderId="68" xfId="11" applyNumberFormat="1" applyFont="1" applyFill="1" applyBorder="1" applyAlignment="1" applyProtection="1">
      <alignment vertical="center" shrinkToFit="1"/>
      <protection locked="0"/>
    </xf>
    <xf numFmtId="178" fontId="17" fillId="0" borderId="22" xfId="11" applyNumberFormat="1" applyFont="1" applyFill="1" applyBorder="1" applyAlignment="1" applyProtection="1">
      <alignment vertical="center" shrinkToFit="1"/>
      <protection locked="0"/>
    </xf>
    <xf numFmtId="178" fontId="17" fillId="0" borderId="32" xfId="11" applyNumberFormat="1" applyFont="1" applyFill="1" applyBorder="1" applyAlignment="1" applyProtection="1">
      <alignment vertical="center" shrinkToFit="1"/>
      <protection locked="0"/>
    </xf>
    <xf numFmtId="177" fontId="17" fillId="0" borderId="68" xfId="11" applyNumberFormat="1" applyFont="1" applyFill="1" applyBorder="1" applyAlignment="1" applyProtection="1">
      <alignment horizontal="right" vertical="center" shrinkToFit="1"/>
      <protection hidden="1"/>
    </xf>
    <xf numFmtId="177" fontId="17" fillId="0" borderId="22" xfId="11" applyNumberFormat="1" applyFont="1" applyFill="1" applyBorder="1" applyAlignment="1" applyProtection="1">
      <alignment horizontal="right" vertical="center" shrinkToFit="1"/>
      <protection hidden="1"/>
    </xf>
    <xf numFmtId="177" fontId="17" fillId="0" borderId="25" xfId="11" applyNumberFormat="1" applyFont="1" applyFill="1" applyBorder="1" applyAlignment="1" applyProtection="1">
      <alignment horizontal="right" vertical="center" shrinkToFit="1"/>
      <protection hidden="1"/>
    </xf>
    <xf numFmtId="49" fontId="17" fillId="0" borderId="100" xfId="0" applyNumberFormat="1" applyFont="1" applyBorder="1" applyAlignment="1" applyProtection="1">
      <alignment horizontal="center" vertical="center" shrinkToFit="1"/>
      <protection locked="0"/>
    </xf>
    <xf numFmtId="49" fontId="17" fillId="0" borderId="23" xfId="0" applyNumberFormat="1" applyFont="1" applyBorder="1" applyAlignment="1" applyProtection="1">
      <alignment horizontal="center" vertical="center" shrinkToFit="1"/>
      <protection locked="0"/>
    </xf>
    <xf numFmtId="49" fontId="17" fillId="0" borderId="30" xfId="0" applyNumberFormat="1" applyFont="1" applyBorder="1" applyAlignment="1" applyProtection="1">
      <alignment horizontal="center" vertical="center" shrinkToFit="1"/>
      <protection locked="0"/>
    </xf>
    <xf numFmtId="49" fontId="13" fillId="0" borderId="59" xfId="0" applyNumberFormat="1" applyFont="1" applyBorder="1" applyAlignment="1" applyProtection="1">
      <alignment horizontal="center" vertical="center" shrinkToFit="1"/>
      <protection locked="0"/>
    </xf>
    <xf numFmtId="49" fontId="13" fillId="0" borderId="23" xfId="0" applyNumberFormat="1" applyFont="1" applyBorder="1" applyAlignment="1" applyProtection="1">
      <alignment horizontal="center" vertical="center" shrinkToFit="1"/>
      <protection locked="0"/>
    </xf>
    <xf numFmtId="49" fontId="13" fillId="0" borderId="30" xfId="0" applyNumberFormat="1" applyFont="1" applyBorder="1" applyAlignment="1" applyProtection="1">
      <alignment horizontal="center" vertical="center" shrinkToFit="1"/>
      <protection locked="0"/>
    </xf>
    <xf numFmtId="49" fontId="13" fillId="0" borderId="59" xfId="0" applyNumberFormat="1" applyFont="1" applyBorder="1" applyAlignment="1" applyProtection="1">
      <alignment vertical="center" shrinkToFit="1"/>
      <protection locked="0"/>
    </xf>
    <xf numFmtId="49" fontId="13" fillId="0" borderId="23" xfId="0" applyNumberFormat="1" applyFont="1" applyBorder="1" applyAlignment="1" applyProtection="1">
      <alignment vertical="center" shrinkToFit="1"/>
      <protection locked="0"/>
    </xf>
    <xf numFmtId="49" fontId="13" fillId="0" borderId="30" xfId="0" applyNumberFormat="1" applyFont="1" applyBorder="1" applyAlignment="1" applyProtection="1">
      <alignment vertical="center" shrinkToFit="1"/>
      <protection locked="0"/>
    </xf>
    <xf numFmtId="0" fontId="17" fillId="0" borderId="59" xfId="0" applyFont="1" applyBorder="1" applyAlignment="1" applyProtection="1">
      <alignment horizontal="center" vertical="center" shrinkToFit="1"/>
      <protection hidden="1"/>
    </xf>
    <xf numFmtId="0" fontId="17" fillId="0" borderId="30" xfId="0" applyFont="1" applyBorder="1" applyAlignment="1" applyProtection="1">
      <alignment horizontal="center" vertical="center" shrinkToFit="1"/>
      <protection hidden="1"/>
    </xf>
    <xf numFmtId="178" fontId="17" fillId="2" borderId="59" xfId="11" applyNumberFormat="1" applyFont="1" applyFill="1" applyBorder="1" applyAlignment="1" applyProtection="1">
      <alignment vertical="center" shrinkToFit="1"/>
      <protection locked="0"/>
    </xf>
    <xf numFmtId="178" fontId="17" fillId="2" borderId="23" xfId="11" applyNumberFormat="1" applyFont="1" applyFill="1" applyBorder="1" applyAlignment="1" applyProtection="1">
      <alignment vertical="center" shrinkToFit="1"/>
      <protection locked="0"/>
    </xf>
    <xf numFmtId="49" fontId="17" fillId="0" borderId="87" xfId="0" applyNumberFormat="1" applyFont="1" applyBorder="1" applyAlignment="1" applyProtection="1">
      <alignment horizontal="center" vertical="center" shrinkToFit="1"/>
      <protection locked="0"/>
    </xf>
    <xf numFmtId="49" fontId="17" fillId="0" borderId="22" xfId="0" applyNumberFormat="1" applyFont="1" applyBorder="1" applyAlignment="1" applyProtection="1">
      <alignment horizontal="center" vertical="center" shrinkToFit="1"/>
      <protection locked="0"/>
    </xf>
    <xf numFmtId="49" fontId="17" fillId="0" borderId="32" xfId="0" applyNumberFormat="1" applyFont="1" applyBorder="1" applyAlignment="1" applyProtection="1">
      <alignment horizontal="center" vertical="center" shrinkToFit="1"/>
      <protection locked="0"/>
    </xf>
    <xf numFmtId="49" fontId="13" fillId="0" borderId="68" xfId="0" applyNumberFormat="1" applyFont="1" applyBorder="1" applyAlignment="1" applyProtection="1">
      <alignment horizontal="center" vertical="center" shrinkToFit="1"/>
      <protection locked="0"/>
    </xf>
    <xf numFmtId="49" fontId="13" fillId="0" borderId="22" xfId="0" applyNumberFormat="1" applyFont="1" applyBorder="1" applyAlignment="1" applyProtection="1">
      <alignment horizontal="center" vertical="center" shrinkToFit="1"/>
      <protection locked="0"/>
    </xf>
    <xf numFmtId="49" fontId="13" fillId="0" borderId="32" xfId="0" applyNumberFormat="1" applyFont="1" applyBorder="1" applyAlignment="1" applyProtection="1">
      <alignment horizontal="center" vertical="center" shrinkToFit="1"/>
      <protection locked="0"/>
    </xf>
    <xf numFmtId="49" fontId="13" fillId="0" borderId="68" xfId="0" applyNumberFormat="1" applyFont="1" applyBorder="1" applyAlignment="1" applyProtection="1">
      <alignment vertical="center" shrinkToFit="1"/>
      <protection locked="0"/>
    </xf>
    <xf numFmtId="49" fontId="13" fillId="0" borderId="22" xfId="0" applyNumberFormat="1" applyFont="1" applyBorder="1" applyAlignment="1" applyProtection="1">
      <alignment vertical="center" shrinkToFit="1"/>
      <protection locked="0"/>
    </xf>
    <xf numFmtId="49" fontId="13" fillId="0" borderId="32" xfId="0" applyNumberFormat="1" applyFont="1" applyBorder="1" applyAlignment="1" applyProtection="1">
      <alignment vertical="center" shrinkToFit="1"/>
      <protection locked="0"/>
    </xf>
    <xf numFmtId="0" fontId="17" fillId="0" borderId="68" xfId="0" applyFont="1" applyBorder="1" applyAlignment="1" applyProtection="1">
      <alignment horizontal="center" vertical="center" shrinkToFit="1"/>
      <protection hidden="1"/>
    </xf>
    <xf numFmtId="0" fontId="17" fillId="0" borderId="32" xfId="0" applyFont="1" applyBorder="1" applyAlignment="1" applyProtection="1">
      <alignment horizontal="center" vertical="center" shrinkToFit="1"/>
      <protection hidden="1"/>
    </xf>
    <xf numFmtId="178" fontId="17" fillId="2" borderId="68" xfId="11" applyNumberFormat="1" applyFont="1" applyFill="1" applyBorder="1" applyAlignment="1" applyProtection="1">
      <alignment vertical="center" shrinkToFit="1"/>
      <protection locked="0"/>
    </xf>
    <xf numFmtId="178" fontId="17" fillId="2" borderId="30" xfId="11" applyNumberFormat="1" applyFont="1" applyFill="1" applyBorder="1" applyAlignment="1" applyProtection="1">
      <alignment vertical="center" shrinkToFit="1"/>
      <protection locked="0"/>
    </xf>
    <xf numFmtId="177" fontId="17" fillId="0" borderId="59" xfId="11" applyNumberFormat="1" applyFont="1" applyFill="1" applyBorder="1" applyAlignment="1" applyProtection="1">
      <alignment vertical="center" shrinkToFit="1"/>
      <protection hidden="1"/>
    </xf>
    <xf numFmtId="177" fontId="17" fillId="0" borderId="23" xfId="11" applyNumberFormat="1" applyFont="1" applyFill="1" applyBorder="1" applyAlignment="1" applyProtection="1">
      <alignment vertical="center" shrinkToFit="1"/>
      <protection hidden="1"/>
    </xf>
    <xf numFmtId="177" fontId="17" fillId="0" borderId="30" xfId="11" applyNumberFormat="1" applyFont="1" applyFill="1" applyBorder="1" applyAlignment="1" applyProtection="1">
      <alignment vertical="center" shrinkToFit="1"/>
      <protection hidden="1"/>
    </xf>
    <xf numFmtId="178" fontId="17" fillId="0" borderId="59" xfId="11" applyNumberFormat="1" applyFont="1" applyFill="1" applyBorder="1" applyAlignment="1" applyProtection="1">
      <alignment vertical="center" shrinkToFit="1"/>
      <protection locked="0"/>
    </xf>
    <xf numFmtId="178" fontId="17" fillId="0" borderId="23" xfId="11" applyNumberFormat="1" applyFont="1" applyFill="1" applyBorder="1" applyAlignment="1" applyProtection="1">
      <alignment vertical="center" shrinkToFit="1"/>
      <protection locked="0"/>
    </xf>
    <xf numFmtId="178" fontId="17" fillId="0" borderId="30" xfId="11" applyNumberFormat="1" applyFont="1" applyFill="1" applyBorder="1" applyAlignment="1" applyProtection="1">
      <alignment vertical="center" shrinkToFit="1"/>
      <protection locked="0"/>
    </xf>
    <xf numFmtId="177" fontId="17" fillId="0" borderId="59" xfId="11" applyNumberFormat="1" applyFont="1" applyFill="1" applyBorder="1" applyAlignment="1" applyProtection="1">
      <alignment horizontal="right" vertical="center" shrinkToFit="1"/>
      <protection hidden="1"/>
    </xf>
    <xf numFmtId="177" fontId="17" fillId="0" borderId="23" xfId="11" applyNumberFormat="1" applyFont="1" applyFill="1" applyBorder="1" applyAlignment="1" applyProtection="1">
      <alignment horizontal="right" vertical="center" shrinkToFit="1"/>
      <protection hidden="1"/>
    </xf>
    <xf numFmtId="177" fontId="17" fillId="0" borderId="60" xfId="11" applyNumberFormat="1" applyFont="1" applyFill="1" applyBorder="1" applyAlignment="1" applyProtection="1">
      <alignment horizontal="right" vertical="center" shrinkToFit="1"/>
      <protection hidden="1"/>
    </xf>
    <xf numFmtId="177" fontId="17" fillId="0" borderId="62" xfId="11" applyNumberFormat="1" applyFont="1" applyFill="1" applyBorder="1" applyAlignment="1" applyProtection="1">
      <alignment horizontal="right" vertical="center" shrinkToFit="1"/>
      <protection hidden="1"/>
    </xf>
    <xf numFmtId="177" fontId="17" fillId="0" borderId="24" xfId="11" applyNumberFormat="1" applyFont="1" applyFill="1" applyBorder="1" applyAlignment="1" applyProtection="1">
      <alignment horizontal="right" vertical="center" shrinkToFit="1"/>
      <protection hidden="1"/>
    </xf>
    <xf numFmtId="177" fontId="17" fillId="0" borderId="27" xfId="11" applyNumberFormat="1" applyFont="1" applyFill="1" applyBorder="1" applyAlignment="1" applyProtection="1">
      <alignment horizontal="right" vertical="center" shrinkToFit="1"/>
      <protection hidden="1"/>
    </xf>
    <xf numFmtId="0" fontId="13" fillId="10" borderId="69" xfId="77" applyFont="1" applyFill="1" applyBorder="1" applyAlignment="1" applyProtection="1">
      <alignment horizontal="right" vertical="center"/>
      <protection hidden="1"/>
    </xf>
    <xf numFmtId="0" fontId="13" fillId="10" borderId="70" xfId="77" applyFont="1" applyFill="1" applyBorder="1" applyAlignment="1" applyProtection="1">
      <alignment horizontal="right" vertical="center"/>
      <protection hidden="1"/>
    </xf>
    <xf numFmtId="0" fontId="13" fillId="10" borderId="71" xfId="77" applyFont="1" applyFill="1" applyBorder="1" applyAlignment="1" applyProtection="1">
      <alignment horizontal="right" vertical="center"/>
      <protection hidden="1"/>
    </xf>
    <xf numFmtId="178" fontId="26" fillId="0" borderId="72" xfId="11" applyNumberFormat="1" applyFont="1" applyBorder="1" applyAlignment="1" applyProtection="1">
      <alignment vertical="center" shrinkToFit="1"/>
      <protection hidden="1"/>
    </xf>
    <xf numFmtId="178" fontId="26" fillId="0" borderId="70" xfId="11" applyNumberFormat="1" applyFont="1" applyBorder="1" applyAlignment="1" applyProtection="1">
      <alignment vertical="center" shrinkToFit="1"/>
      <protection hidden="1"/>
    </xf>
    <xf numFmtId="178" fontId="26" fillId="0" borderId="73" xfId="11" applyNumberFormat="1" applyFont="1" applyBorder="1" applyAlignment="1" applyProtection="1">
      <alignment vertical="center" shrinkToFit="1"/>
      <protection hidden="1"/>
    </xf>
    <xf numFmtId="177" fontId="26" fillId="0" borderId="97" xfId="11" applyNumberFormat="1" applyFont="1" applyBorder="1" applyAlignment="1" applyProtection="1">
      <alignment vertical="center" shrinkToFit="1"/>
      <protection hidden="1"/>
    </xf>
    <xf numFmtId="177" fontId="26" fillId="0" borderId="98" xfId="11" applyNumberFormat="1" applyFont="1" applyBorder="1" applyAlignment="1" applyProtection="1">
      <alignment vertical="center" shrinkToFit="1"/>
      <protection hidden="1"/>
    </xf>
    <xf numFmtId="177" fontId="26" fillId="0" borderId="99" xfId="11" applyNumberFormat="1" applyFont="1" applyBorder="1" applyAlignment="1" applyProtection="1">
      <alignment vertical="center" shrinkToFit="1"/>
      <protection hidden="1"/>
    </xf>
    <xf numFmtId="49" fontId="13" fillId="0" borderId="59" xfId="0" applyNumberFormat="1" applyFont="1" applyBorder="1" applyAlignment="1" applyProtection="1">
      <alignment horizontal="left" vertical="center" shrinkToFit="1"/>
      <protection locked="0"/>
    </xf>
    <xf numFmtId="49" fontId="13" fillId="0" borderId="23" xfId="0" applyNumberFormat="1" applyFont="1" applyBorder="1" applyAlignment="1" applyProtection="1">
      <alignment horizontal="left" vertical="center" shrinkToFit="1"/>
      <protection locked="0"/>
    </xf>
    <xf numFmtId="49" fontId="13" fillId="0" borderId="30" xfId="0" applyNumberFormat="1" applyFont="1" applyBorder="1" applyAlignment="1" applyProtection="1">
      <alignment horizontal="left" vertical="center" shrinkToFit="1"/>
      <protection locked="0"/>
    </xf>
    <xf numFmtId="49" fontId="13" fillId="0" borderId="64" xfId="0" applyNumberFormat="1" applyFont="1" applyBorder="1" applyAlignment="1" applyProtection="1">
      <alignment horizontal="center" vertical="center" shrinkToFit="1"/>
      <protection locked="0"/>
    </xf>
    <xf numFmtId="49" fontId="13" fillId="0" borderId="61" xfId="0" applyNumberFormat="1" applyFont="1" applyBorder="1" applyAlignment="1" applyProtection="1">
      <alignment horizontal="center" vertical="center" shrinkToFit="1"/>
      <protection locked="0"/>
    </xf>
    <xf numFmtId="49" fontId="13" fillId="0" borderId="65" xfId="0" applyNumberFormat="1" applyFont="1" applyBorder="1" applyAlignment="1" applyProtection="1">
      <alignment horizontal="center" vertical="center" shrinkToFit="1"/>
      <protection locked="0"/>
    </xf>
    <xf numFmtId="49" fontId="13" fillId="0" borderId="68" xfId="0" applyNumberFormat="1" applyFont="1" applyBorder="1" applyAlignment="1" applyProtection="1">
      <alignment horizontal="left" vertical="center" shrinkToFit="1"/>
      <protection locked="0"/>
    </xf>
    <xf numFmtId="49" fontId="13" fillId="0" borderId="22" xfId="0" applyNumberFormat="1" applyFont="1" applyBorder="1" applyAlignment="1" applyProtection="1">
      <alignment horizontal="left" vertical="center" shrinkToFit="1"/>
      <protection locked="0"/>
    </xf>
    <xf numFmtId="49" fontId="13" fillId="0" borderId="32" xfId="0" applyNumberFormat="1" applyFont="1" applyBorder="1" applyAlignment="1" applyProtection="1">
      <alignment horizontal="left" vertical="center" shrinkToFit="1"/>
      <protection locked="0"/>
    </xf>
    <xf numFmtId="49" fontId="13" fillId="0" borderId="130" xfId="0" applyNumberFormat="1" applyFont="1" applyBorder="1" applyAlignment="1" applyProtection="1">
      <alignment horizontal="center" vertical="center" shrinkToFit="1"/>
      <protection locked="0"/>
    </xf>
    <xf numFmtId="49" fontId="13" fillId="0" borderId="109" xfId="0" applyNumberFormat="1" applyFont="1" applyBorder="1" applyAlignment="1" applyProtection="1">
      <alignment horizontal="center" vertical="center" shrinkToFit="1"/>
      <protection locked="0"/>
    </xf>
    <xf numFmtId="49" fontId="13" fillId="0" borderId="133" xfId="0" applyNumberFormat="1" applyFont="1" applyBorder="1" applyAlignment="1" applyProtection="1">
      <alignment horizontal="center" vertical="center" shrinkToFit="1"/>
      <protection locked="0"/>
    </xf>
    <xf numFmtId="0" fontId="17" fillId="10" borderId="77" xfId="77" applyFont="1" applyFill="1" applyBorder="1" applyAlignment="1" applyProtection="1">
      <alignment horizontal="center" vertical="center"/>
      <protection hidden="1"/>
    </xf>
    <xf numFmtId="0" fontId="17" fillId="10" borderId="75" xfId="77" applyFont="1" applyFill="1" applyBorder="1" applyAlignment="1" applyProtection="1">
      <alignment horizontal="center" vertical="center"/>
      <protection hidden="1"/>
    </xf>
    <xf numFmtId="0" fontId="17" fillId="10" borderId="91" xfId="77" applyFont="1" applyFill="1" applyBorder="1" applyAlignment="1" applyProtection="1">
      <alignment horizontal="center" vertical="center"/>
      <protection hidden="1"/>
    </xf>
    <xf numFmtId="0" fontId="13" fillId="0" borderId="101" xfId="0" applyFont="1" applyBorder="1" applyAlignment="1" applyProtection="1">
      <alignment horizontal="center" vertical="center" wrapText="1"/>
      <protection hidden="1"/>
    </xf>
    <xf numFmtId="0" fontId="13" fillId="0" borderId="102" xfId="0" applyFont="1" applyBorder="1" applyAlignment="1" applyProtection="1">
      <alignment horizontal="center" vertical="center"/>
      <protection hidden="1"/>
    </xf>
    <xf numFmtId="0" fontId="25" fillId="0" borderId="102" xfId="0" applyFont="1" applyBorder="1" applyAlignment="1" applyProtection="1">
      <alignment horizontal="center" vertical="center"/>
      <protection hidden="1"/>
    </xf>
    <xf numFmtId="176" fontId="25" fillId="0" borderId="63" xfId="0" applyNumberFormat="1" applyFont="1" applyBorder="1" applyProtection="1">
      <alignment vertical="center"/>
      <protection hidden="1"/>
    </xf>
    <xf numFmtId="176" fontId="25" fillId="0" borderId="61" xfId="0" applyNumberFormat="1" applyFont="1" applyBorder="1" applyProtection="1">
      <alignment vertical="center"/>
      <protection hidden="1"/>
    </xf>
    <xf numFmtId="0" fontId="14" fillId="0" borderId="64" xfId="0" applyFont="1" applyBorder="1" applyAlignment="1" applyProtection="1">
      <alignment horizontal="center" vertical="center"/>
      <protection hidden="1"/>
    </xf>
    <xf numFmtId="0" fontId="14" fillId="0" borderId="65" xfId="0" applyFont="1" applyBorder="1" applyAlignment="1" applyProtection="1">
      <alignment horizontal="center" vertical="center"/>
      <protection hidden="1"/>
    </xf>
    <xf numFmtId="38" fontId="25" fillId="0" borderId="61" xfId="0" applyNumberFormat="1" applyFont="1" applyBorder="1" applyProtection="1">
      <alignment vertical="center"/>
      <protection hidden="1"/>
    </xf>
    <xf numFmtId="38" fontId="26" fillId="0" borderId="63" xfId="0" applyNumberFormat="1" applyFont="1" applyBorder="1" applyAlignment="1" applyProtection="1">
      <alignment horizontal="right" vertical="center"/>
      <protection hidden="1"/>
    </xf>
    <xf numFmtId="38" fontId="26" fillId="0" borderId="61" xfId="0" applyNumberFormat="1" applyFont="1" applyBorder="1" applyAlignment="1" applyProtection="1">
      <alignment horizontal="right" vertical="center"/>
      <protection hidden="1"/>
    </xf>
    <xf numFmtId="38" fontId="45" fillId="0" borderId="63" xfId="0" applyNumberFormat="1" applyFont="1" applyBorder="1" applyAlignment="1" applyProtection="1">
      <alignment horizontal="right" vertical="center"/>
      <protection hidden="1"/>
    </xf>
    <xf numFmtId="38" fontId="45" fillId="0" borderId="61" xfId="0" applyNumberFormat="1" applyFont="1" applyBorder="1" applyAlignment="1" applyProtection="1">
      <alignment horizontal="right" vertical="center"/>
      <protection hidden="1"/>
    </xf>
    <xf numFmtId="0" fontId="17" fillId="4" borderId="74" xfId="0" applyFont="1" applyFill="1" applyBorder="1" applyAlignment="1" applyProtection="1">
      <alignment horizontal="center" vertical="center" shrinkToFit="1"/>
      <protection hidden="1"/>
    </xf>
    <xf numFmtId="0" fontId="17" fillId="4" borderId="75" xfId="0" applyFont="1" applyFill="1" applyBorder="1" applyAlignment="1" applyProtection="1">
      <alignment horizontal="center" vertical="center" shrinkToFit="1"/>
      <protection hidden="1"/>
    </xf>
    <xf numFmtId="0" fontId="17" fillId="4" borderId="76" xfId="0" applyFont="1" applyFill="1" applyBorder="1" applyAlignment="1" applyProtection="1">
      <alignment horizontal="center" vertical="center" shrinkToFit="1"/>
      <protection hidden="1"/>
    </xf>
    <xf numFmtId="0" fontId="17" fillId="4" borderId="77" xfId="0" applyFont="1" applyFill="1" applyBorder="1" applyAlignment="1" applyProtection="1">
      <alignment horizontal="center" vertical="center" shrinkToFit="1"/>
      <protection hidden="1"/>
    </xf>
    <xf numFmtId="0" fontId="17" fillId="10" borderId="78" xfId="77" applyFont="1" applyFill="1" applyBorder="1" applyAlignment="1" applyProtection="1">
      <alignment horizontal="center" vertical="center"/>
      <protection hidden="1"/>
    </xf>
    <xf numFmtId="0" fontId="17" fillId="4" borderId="79" xfId="0" applyFont="1" applyFill="1" applyBorder="1" applyAlignment="1" applyProtection="1">
      <alignment horizontal="center" vertical="center"/>
      <protection hidden="1"/>
    </xf>
    <xf numFmtId="0" fontId="17" fillId="4" borderId="78" xfId="0" applyFont="1" applyFill="1" applyBorder="1" applyAlignment="1" applyProtection="1">
      <alignment horizontal="center" vertical="center"/>
      <protection hidden="1"/>
    </xf>
    <xf numFmtId="0" fontId="17" fillId="4" borderId="75" xfId="0" applyFont="1" applyFill="1" applyBorder="1" applyAlignment="1" applyProtection="1">
      <alignment horizontal="center" vertical="center"/>
      <protection hidden="1"/>
    </xf>
    <xf numFmtId="0" fontId="17" fillId="4" borderId="76" xfId="0" applyFont="1" applyFill="1" applyBorder="1" applyAlignment="1" applyProtection="1">
      <alignment horizontal="center" vertical="center"/>
      <protection hidden="1"/>
    </xf>
    <xf numFmtId="0" fontId="17" fillId="10" borderId="76" xfId="77" applyFont="1" applyFill="1" applyBorder="1" applyAlignment="1" applyProtection="1">
      <alignment horizontal="center" vertical="center"/>
      <protection hidden="1"/>
    </xf>
    <xf numFmtId="38" fontId="45" fillId="0" borderId="104" xfId="0" applyNumberFormat="1" applyFont="1" applyBorder="1" applyAlignment="1" applyProtection="1">
      <alignment horizontal="right" vertical="center"/>
      <protection hidden="1"/>
    </xf>
    <xf numFmtId="38" fontId="45" fillId="0" borderId="90" xfId="0" applyNumberFormat="1" applyFont="1" applyBorder="1" applyAlignment="1" applyProtection="1">
      <alignment horizontal="right" vertical="center"/>
      <protection hidden="1"/>
    </xf>
    <xf numFmtId="0" fontId="22" fillId="10" borderId="69" xfId="77" applyFont="1" applyFill="1" applyBorder="1" applyAlignment="1" applyProtection="1">
      <alignment horizontal="right" vertical="center"/>
      <protection hidden="1"/>
    </xf>
    <xf numFmtId="0" fontId="22" fillId="10" borderId="70" xfId="77" applyFont="1" applyFill="1" applyBorder="1" applyAlignment="1" applyProtection="1">
      <alignment horizontal="right" vertical="center"/>
      <protection hidden="1"/>
    </xf>
    <xf numFmtId="38" fontId="45" fillId="0" borderId="72" xfId="0" applyNumberFormat="1" applyFont="1" applyBorder="1" applyAlignment="1" applyProtection="1">
      <alignment horizontal="right" vertical="center"/>
      <protection hidden="1"/>
    </xf>
    <xf numFmtId="38" fontId="45" fillId="0" borderId="70" xfId="0" applyNumberFormat="1" applyFont="1" applyBorder="1" applyAlignment="1" applyProtection="1">
      <alignment horizontal="right" vertical="center"/>
      <protection hidden="1"/>
    </xf>
    <xf numFmtId="0" fontId="13" fillId="0" borderId="103" xfId="0" applyFont="1" applyBorder="1" applyAlignment="1" applyProtection="1">
      <alignment horizontal="center" vertical="center" shrinkToFit="1"/>
      <protection hidden="1"/>
    </xf>
    <xf numFmtId="0" fontId="13" fillId="0" borderId="90" xfId="0" applyFont="1" applyBorder="1" applyAlignment="1" applyProtection="1">
      <alignment horizontal="center" vertical="center" shrinkToFit="1"/>
      <protection hidden="1"/>
    </xf>
    <xf numFmtId="0" fontId="13" fillId="0" borderId="34" xfId="0" applyFont="1" applyBorder="1" applyAlignment="1" applyProtection="1">
      <alignment horizontal="center" vertical="center" shrinkToFit="1"/>
      <protection hidden="1"/>
    </xf>
    <xf numFmtId="0" fontId="25" fillId="0" borderId="104" xfId="0" applyFont="1" applyBorder="1" applyAlignment="1" applyProtection="1">
      <alignment horizontal="center" vertical="center"/>
      <protection hidden="1"/>
    </xf>
    <xf numFmtId="0" fontId="25" fillId="0" borderId="90" xfId="0" applyFont="1" applyBorder="1" applyAlignment="1" applyProtection="1">
      <alignment horizontal="center" vertical="center"/>
      <protection hidden="1"/>
    </xf>
    <xf numFmtId="0" fontId="25" fillId="0" borderId="34" xfId="0" applyFont="1" applyBorder="1" applyAlignment="1" applyProtection="1">
      <alignment horizontal="center" vertical="center"/>
      <protection hidden="1"/>
    </xf>
    <xf numFmtId="176" fontId="25" fillId="0" borderId="104" xfId="0" applyNumberFormat="1" applyFont="1" applyBorder="1" applyProtection="1">
      <alignment vertical="center"/>
      <protection hidden="1"/>
    </xf>
    <xf numFmtId="176" fontId="25" fillId="0" borderId="90" xfId="0" applyNumberFormat="1" applyFont="1" applyBorder="1" applyProtection="1">
      <alignment vertical="center"/>
      <protection hidden="1"/>
    </xf>
    <xf numFmtId="0" fontId="14" fillId="0" borderId="96" xfId="0" applyFont="1" applyBorder="1" applyAlignment="1" applyProtection="1">
      <alignment horizontal="center" vertical="center"/>
      <protection hidden="1"/>
    </xf>
    <xf numFmtId="0" fontId="14" fillId="0" borderId="33" xfId="0" applyFont="1" applyBorder="1" applyAlignment="1" applyProtection="1">
      <alignment horizontal="center" vertical="center"/>
      <protection hidden="1"/>
    </xf>
    <xf numFmtId="38" fontId="25" fillId="0" borderId="90" xfId="0" applyNumberFormat="1" applyFont="1" applyBorder="1" applyProtection="1">
      <alignment vertical="center"/>
      <protection hidden="1"/>
    </xf>
    <xf numFmtId="38" fontId="26" fillId="0" borderId="104" xfId="0" applyNumberFormat="1" applyFont="1" applyBorder="1" applyAlignment="1" applyProtection="1">
      <alignment horizontal="right" vertical="center"/>
      <protection hidden="1"/>
    </xf>
    <xf numFmtId="38" fontId="26" fillId="0" borderId="90" xfId="0" applyNumberFormat="1" applyFont="1" applyBorder="1" applyAlignment="1" applyProtection="1">
      <alignment horizontal="right" vertical="center"/>
      <protection hidden="1"/>
    </xf>
    <xf numFmtId="0" fontId="22" fillId="10" borderId="69" xfId="0" applyFont="1" applyFill="1" applyBorder="1" applyAlignment="1" applyProtection="1">
      <alignment horizontal="right" vertical="center"/>
      <protection hidden="1"/>
    </xf>
    <xf numFmtId="0" fontId="22" fillId="10" borderId="70" xfId="0" applyFont="1" applyFill="1" applyBorder="1" applyAlignment="1" applyProtection="1">
      <alignment horizontal="right" vertical="center"/>
      <protection hidden="1"/>
    </xf>
    <xf numFmtId="0" fontId="22" fillId="10" borderId="71" xfId="0" applyFont="1" applyFill="1" applyBorder="1" applyAlignment="1" applyProtection="1">
      <alignment horizontal="right" vertical="center"/>
      <protection hidden="1"/>
    </xf>
    <xf numFmtId="38" fontId="26" fillId="0" borderId="70" xfId="11" applyFont="1" applyBorder="1" applyAlignment="1" applyProtection="1">
      <alignment vertical="center" shrinkToFit="1"/>
      <protection hidden="1"/>
    </xf>
    <xf numFmtId="38" fontId="26" fillId="0" borderId="20" xfId="11" applyFont="1" applyBorder="1" applyAlignment="1" applyProtection="1">
      <alignment vertical="center" shrinkToFit="1"/>
      <protection hidden="1"/>
    </xf>
    <xf numFmtId="0" fontId="17" fillId="10" borderId="74" xfId="82" applyFont="1" applyFill="1" applyBorder="1" applyAlignment="1" applyProtection="1">
      <alignment horizontal="center" vertical="center" wrapText="1"/>
      <protection hidden="1"/>
    </xf>
    <xf numFmtId="0" fontId="17" fillId="10" borderId="75" xfId="82" applyFont="1" applyFill="1" applyBorder="1" applyAlignment="1" applyProtection="1">
      <alignment horizontal="center" vertical="center"/>
      <protection hidden="1"/>
    </xf>
    <xf numFmtId="0" fontId="17" fillId="10" borderId="91" xfId="82" applyFont="1" applyFill="1" applyBorder="1" applyAlignment="1" applyProtection="1">
      <alignment horizontal="center" vertical="center"/>
      <protection hidden="1"/>
    </xf>
    <xf numFmtId="38" fontId="45" fillId="0" borderId="69" xfId="0" applyNumberFormat="1" applyFont="1" applyBorder="1" applyAlignment="1" applyProtection="1">
      <alignment horizontal="right" vertical="center"/>
      <protection hidden="1"/>
    </xf>
    <xf numFmtId="38" fontId="20" fillId="0" borderId="130" xfId="11" applyFont="1" applyFill="1" applyBorder="1" applyAlignment="1" applyProtection="1">
      <alignment vertical="center" shrinkToFit="1"/>
      <protection locked="0"/>
    </xf>
    <xf numFmtId="38" fontId="20" fillId="0" borderId="109" xfId="11" applyFont="1" applyFill="1" applyBorder="1" applyAlignment="1" applyProtection="1">
      <alignment vertical="center" shrinkToFit="1"/>
      <protection locked="0"/>
    </xf>
    <xf numFmtId="38" fontId="20" fillId="0" borderId="26" xfId="11" applyFont="1" applyFill="1" applyBorder="1" applyAlignment="1" applyProtection="1">
      <alignment vertical="center" shrinkToFit="1"/>
      <protection locked="0"/>
    </xf>
    <xf numFmtId="178" fontId="20" fillId="0" borderId="55" xfId="11" applyNumberFormat="1" applyFont="1" applyFill="1" applyBorder="1" applyAlignment="1" applyProtection="1">
      <alignment horizontal="center" vertical="center" shrinkToFit="1"/>
      <protection locked="0"/>
    </xf>
    <xf numFmtId="178" fontId="20" fillId="0" borderId="6" xfId="11" applyNumberFormat="1" applyFont="1" applyFill="1" applyBorder="1" applyAlignment="1" applyProtection="1">
      <alignment horizontal="center" vertical="center" shrinkToFit="1"/>
      <protection locked="0"/>
    </xf>
    <xf numFmtId="178" fontId="20" fillId="0" borderId="29" xfId="11" applyNumberFormat="1" applyFont="1" applyFill="1" applyBorder="1" applyAlignment="1" applyProtection="1">
      <alignment horizontal="center" vertical="center" shrinkToFit="1"/>
      <protection locked="0"/>
    </xf>
    <xf numFmtId="49" fontId="17" fillId="0" borderId="103" xfId="0" applyNumberFormat="1" applyFont="1" applyBorder="1" applyAlignment="1" applyProtection="1">
      <alignment horizontal="center" vertical="center" shrinkToFit="1"/>
      <protection locked="0"/>
    </xf>
    <xf numFmtId="49" fontId="17" fillId="0" borderId="90" xfId="0" applyNumberFormat="1" applyFont="1" applyBorder="1" applyAlignment="1" applyProtection="1">
      <alignment horizontal="center" vertical="center" shrinkToFit="1"/>
      <protection locked="0"/>
    </xf>
    <xf numFmtId="49" fontId="13" fillId="0" borderId="96" xfId="0" applyNumberFormat="1" applyFont="1" applyBorder="1" applyAlignment="1" applyProtection="1">
      <alignment horizontal="center" vertical="center" shrinkToFit="1"/>
      <protection locked="0" hidden="1"/>
    </xf>
    <xf numFmtId="49" fontId="13" fillId="0" borderId="90" xfId="0" applyNumberFormat="1" applyFont="1" applyBorder="1" applyAlignment="1" applyProtection="1">
      <alignment horizontal="center" vertical="center" shrinkToFit="1"/>
      <protection locked="0" hidden="1"/>
    </xf>
    <xf numFmtId="49" fontId="20" fillId="0" borderId="104" xfId="0" applyNumberFormat="1" applyFont="1" applyBorder="1" applyAlignment="1" applyProtection="1">
      <alignment horizontal="center" vertical="center" shrinkToFit="1"/>
      <protection locked="0"/>
    </xf>
    <xf numFmtId="49" fontId="20" fillId="0" borderId="90" xfId="0" applyNumberFormat="1" applyFont="1" applyBorder="1" applyAlignment="1" applyProtection="1">
      <alignment horizontal="center" vertical="center" shrinkToFit="1"/>
      <protection locked="0"/>
    </xf>
    <xf numFmtId="49" fontId="20" fillId="0" borderId="96" xfId="0" applyNumberFormat="1" applyFont="1" applyBorder="1" applyAlignment="1" applyProtection="1">
      <alignment horizontal="center" vertical="center" shrinkToFit="1"/>
      <protection locked="0"/>
    </xf>
    <xf numFmtId="49" fontId="20" fillId="0" borderId="33" xfId="0" applyNumberFormat="1" applyFont="1" applyBorder="1" applyAlignment="1" applyProtection="1">
      <alignment horizontal="center" vertical="center" shrinkToFit="1"/>
      <protection locked="0"/>
    </xf>
    <xf numFmtId="38" fontId="20" fillId="0" borderId="59" xfId="11" applyFont="1" applyFill="1" applyBorder="1" applyAlignment="1" applyProtection="1">
      <alignment vertical="center" shrinkToFit="1"/>
      <protection locked="0"/>
    </xf>
    <xf numFmtId="38" fontId="20" fillId="0" borderId="23" xfId="11" applyFont="1" applyFill="1" applyBorder="1" applyAlignment="1" applyProtection="1">
      <alignment vertical="center" shrinkToFit="1"/>
      <protection locked="0"/>
    </xf>
    <xf numFmtId="38" fontId="20" fillId="0" borderId="60" xfId="11" applyFont="1" applyFill="1" applyBorder="1" applyAlignment="1" applyProtection="1">
      <alignment vertical="center" shrinkToFit="1"/>
      <protection locked="0"/>
    </xf>
    <xf numFmtId="0" fontId="13" fillId="9" borderId="79" xfId="0" applyFont="1" applyFill="1" applyBorder="1" applyAlignment="1" applyProtection="1">
      <alignment horizontal="center" vertical="center" wrapText="1"/>
      <protection hidden="1"/>
    </xf>
    <xf numFmtId="0" fontId="13" fillId="9" borderId="75" xfId="0" applyFont="1" applyFill="1" applyBorder="1" applyAlignment="1" applyProtection="1">
      <alignment horizontal="center" vertical="center" wrapText="1"/>
      <protection hidden="1"/>
    </xf>
    <xf numFmtId="0" fontId="13" fillId="9" borderId="78" xfId="0" applyFont="1" applyFill="1" applyBorder="1" applyAlignment="1" applyProtection="1">
      <alignment horizontal="center" vertical="center" wrapText="1"/>
      <protection hidden="1"/>
    </xf>
    <xf numFmtId="0" fontId="13" fillId="9" borderId="91" xfId="0" applyFont="1" applyFill="1" applyBorder="1" applyAlignment="1" applyProtection="1">
      <alignment horizontal="center" vertical="center" wrapText="1"/>
      <protection hidden="1"/>
    </xf>
    <xf numFmtId="178" fontId="20" fillId="0" borderId="22" xfId="11" applyNumberFormat="1" applyFont="1" applyFill="1" applyBorder="1" applyAlignment="1" applyProtection="1">
      <alignment horizontal="center" vertical="center" shrinkToFit="1"/>
      <protection locked="0"/>
    </xf>
    <xf numFmtId="178" fontId="20" fillId="0" borderId="32" xfId="11" applyNumberFormat="1" applyFont="1" applyFill="1" applyBorder="1" applyAlignment="1" applyProtection="1">
      <alignment horizontal="center" vertical="center" shrinkToFit="1"/>
      <protection locked="0"/>
    </xf>
    <xf numFmtId="38" fontId="20" fillId="0" borderId="68" xfId="11" applyFont="1" applyFill="1" applyBorder="1" applyAlignment="1" applyProtection="1">
      <alignment vertical="center" shrinkToFit="1"/>
      <protection locked="0"/>
    </xf>
    <xf numFmtId="38" fontId="20" fillId="0" borderId="22" xfId="11" applyFont="1" applyFill="1" applyBorder="1" applyAlignment="1" applyProtection="1">
      <alignment vertical="center" shrinkToFit="1"/>
      <protection locked="0"/>
    </xf>
    <xf numFmtId="38" fontId="20" fillId="0" borderId="25" xfId="11" applyFont="1" applyFill="1" applyBorder="1" applyAlignment="1" applyProtection="1">
      <alignment vertical="center" shrinkToFit="1"/>
      <protection locked="0"/>
    </xf>
    <xf numFmtId="178" fontId="20" fillId="0" borderId="59" xfId="11" applyNumberFormat="1" applyFont="1" applyFill="1" applyBorder="1" applyAlignment="1" applyProtection="1">
      <alignment horizontal="center" vertical="center" shrinkToFit="1"/>
      <protection locked="0"/>
    </xf>
    <xf numFmtId="178" fontId="20" fillId="0" borderId="23" xfId="11" applyNumberFormat="1" applyFont="1" applyFill="1" applyBorder="1" applyAlignment="1" applyProtection="1">
      <alignment horizontal="center" vertical="center" shrinkToFit="1"/>
      <protection locked="0"/>
    </xf>
    <xf numFmtId="178" fontId="20" fillId="0" borderId="30" xfId="11" applyNumberFormat="1" applyFont="1" applyFill="1" applyBorder="1" applyAlignment="1" applyProtection="1">
      <alignment horizontal="center" vertical="center" shrinkToFit="1"/>
      <protection locked="0"/>
    </xf>
    <xf numFmtId="0" fontId="24" fillId="7" borderId="0" xfId="81" applyBorder="1">
      <alignment horizontal="center" vertical="center"/>
      <protection hidden="1"/>
    </xf>
    <xf numFmtId="0" fontId="14" fillId="0" borderId="0" xfId="78" applyNumberFormat="1" applyFont="1" applyFill="1" applyBorder="1" applyAlignment="1" applyProtection="1">
      <alignment horizontal="center" vertical="center"/>
      <protection locked="0"/>
    </xf>
    <xf numFmtId="0" fontId="13" fillId="9" borderId="74" xfId="0" applyFont="1" applyFill="1" applyBorder="1" applyAlignment="1" applyProtection="1">
      <alignment horizontal="center" vertical="center"/>
      <protection hidden="1"/>
    </xf>
    <xf numFmtId="0" fontId="13" fillId="9" borderId="75" xfId="0" applyFont="1" applyFill="1" applyBorder="1" applyAlignment="1" applyProtection="1">
      <alignment horizontal="center" vertical="center"/>
      <protection hidden="1"/>
    </xf>
    <xf numFmtId="0" fontId="13" fillId="9" borderId="78" xfId="0" applyFont="1" applyFill="1" applyBorder="1" applyAlignment="1" applyProtection="1">
      <alignment horizontal="center" vertical="center"/>
      <protection hidden="1"/>
    </xf>
    <xf numFmtId="0" fontId="13" fillId="9" borderId="77" xfId="0" applyFont="1" applyFill="1" applyBorder="1" applyAlignment="1" applyProtection="1">
      <alignment horizontal="center" vertical="center" wrapText="1"/>
      <protection hidden="1"/>
    </xf>
    <xf numFmtId="0" fontId="8" fillId="4" borderId="105" xfId="0" applyFont="1" applyFill="1" applyBorder="1" applyAlignment="1" applyProtection="1">
      <alignment horizontal="center" vertical="center"/>
      <protection hidden="1"/>
    </xf>
    <xf numFmtId="0" fontId="8" fillId="4" borderId="106" xfId="0" applyFont="1" applyFill="1" applyBorder="1" applyAlignment="1" applyProtection="1">
      <alignment horizontal="center" vertical="center"/>
      <protection hidden="1"/>
    </xf>
    <xf numFmtId="0" fontId="13" fillId="9" borderId="1" xfId="0" applyFont="1" applyFill="1" applyBorder="1" applyProtection="1">
      <alignment vertical="center"/>
      <protection hidden="1"/>
    </xf>
    <xf numFmtId="0" fontId="13" fillId="9" borderId="7" xfId="0" applyFont="1" applyFill="1" applyBorder="1" applyProtection="1">
      <alignment vertical="center"/>
      <protection hidden="1"/>
    </xf>
    <xf numFmtId="0" fontId="13" fillId="9" borderId="2" xfId="0" applyFont="1" applyFill="1" applyBorder="1" applyProtection="1">
      <alignment vertical="center"/>
      <protection hidden="1"/>
    </xf>
    <xf numFmtId="49" fontId="13" fillId="0" borderId="68" xfId="0" applyNumberFormat="1" applyFont="1" applyBorder="1" applyAlignment="1" applyProtection="1">
      <alignment horizontal="center" vertical="center" shrinkToFit="1"/>
      <protection locked="0" hidden="1"/>
    </xf>
    <xf numFmtId="49" fontId="13" fillId="0" borderId="22" xfId="0" applyNumberFormat="1" applyFont="1" applyBorder="1" applyAlignment="1" applyProtection="1">
      <alignment horizontal="center" vertical="center" shrinkToFit="1"/>
      <protection locked="0" hidden="1"/>
    </xf>
    <xf numFmtId="49" fontId="20" fillId="0" borderId="112" xfId="0" applyNumberFormat="1" applyFont="1" applyBorder="1" applyAlignment="1" applyProtection="1">
      <alignment horizontal="center" vertical="center" shrinkToFit="1"/>
      <protection locked="0"/>
    </xf>
    <xf numFmtId="49" fontId="20" fillId="0" borderId="22" xfId="0" applyNumberFormat="1" applyFont="1" applyBorder="1" applyAlignment="1" applyProtection="1">
      <alignment horizontal="center" vertical="center" shrinkToFit="1"/>
      <protection locked="0"/>
    </xf>
    <xf numFmtId="49" fontId="20" fillId="0" borderId="32" xfId="0" applyNumberFormat="1" applyFont="1" applyBorder="1" applyAlignment="1" applyProtection="1">
      <alignment horizontal="center" vertical="center" shrinkToFit="1"/>
      <protection locked="0"/>
    </xf>
    <xf numFmtId="49" fontId="20" fillId="0" borderId="68" xfId="0" applyNumberFormat="1" applyFont="1" applyBorder="1" applyAlignment="1" applyProtection="1">
      <alignment horizontal="center" vertical="center" shrinkToFit="1"/>
      <protection locked="0"/>
    </xf>
    <xf numFmtId="49" fontId="13" fillId="0" borderId="59" xfId="0" applyNumberFormat="1" applyFont="1" applyBorder="1" applyAlignment="1" applyProtection="1">
      <alignment horizontal="center" vertical="center" shrinkToFit="1"/>
      <protection locked="0" hidden="1"/>
    </xf>
    <xf numFmtId="49" fontId="13" fillId="0" borderId="23" xfId="0" applyNumberFormat="1" applyFont="1" applyBorder="1" applyAlignment="1" applyProtection="1">
      <alignment horizontal="center" vertical="center" shrinkToFit="1"/>
      <protection locked="0" hidden="1"/>
    </xf>
    <xf numFmtId="49" fontId="20" fillId="0" borderId="108" xfId="0" applyNumberFormat="1" applyFont="1" applyBorder="1" applyAlignment="1" applyProtection="1">
      <alignment horizontal="center" vertical="center" shrinkToFit="1"/>
      <protection locked="0"/>
    </xf>
    <xf numFmtId="49" fontId="20" fillId="0" borderId="23" xfId="0" applyNumberFormat="1" applyFont="1" applyBorder="1" applyAlignment="1" applyProtection="1">
      <alignment horizontal="center" vertical="center" shrinkToFit="1"/>
      <protection locked="0"/>
    </xf>
    <xf numFmtId="49" fontId="20" fillId="0" borderId="59" xfId="0" applyNumberFormat="1" applyFont="1" applyBorder="1" applyAlignment="1" applyProtection="1">
      <alignment horizontal="center" vertical="center" shrinkToFit="1"/>
      <protection locked="0"/>
    </xf>
    <xf numFmtId="49" fontId="20" fillId="0" borderId="30" xfId="0" applyNumberFormat="1" applyFont="1" applyBorder="1" applyAlignment="1" applyProtection="1">
      <alignment horizontal="center" vertical="center" shrinkToFit="1"/>
      <protection locked="0"/>
    </xf>
    <xf numFmtId="0" fontId="17" fillId="9" borderId="79" xfId="78" applyNumberFormat="1" applyFont="1" applyFill="1" applyBorder="1" applyAlignment="1" applyProtection="1">
      <alignment horizontal="center" vertical="center" wrapText="1"/>
      <protection hidden="1"/>
    </xf>
    <xf numFmtId="0" fontId="17" fillId="9" borderId="75" xfId="78" applyNumberFormat="1" applyFont="1" applyFill="1" applyBorder="1" applyAlignment="1" applyProtection="1">
      <alignment horizontal="center" vertical="center" wrapText="1"/>
      <protection hidden="1"/>
    </xf>
    <xf numFmtId="0" fontId="17" fillId="9" borderId="78" xfId="78" applyNumberFormat="1" applyFont="1" applyFill="1" applyBorder="1" applyAlignment="1" applyProtection="1">
      <alignment horizontal="center" vertical="center" wrapText="1"/>
      <protection hidden="1"/>
    </xf>
    <xf numFmtId="0" fontId="13" fillId="9" borderId="79" xfId="78" applyNumberFormat="1" applyFont="1" applyFill="1" applyBorder="1" applyAlignment="1" applyProtection="1">
      <alignment horizontal="center" vertical="center" wrapText="1"/>
      <protection hidden="1"/>
    </xf>
    <xf numFmtId="0" fontId="13" fillId="9" borderId="75" xfId="78" applyNumberFormat="1" applyFont="1" applyFill="1" applyBorder="1" applyAlignment="1" applyProtection="1">
      <alignment horizontal="center" vertical="center" wrapText="1"/>
      <protection hidden="1"/>
    </xf>
    <xf numFmtId="0" fontId="13" fillId="9" borderId="78" xfId="78" applyNumberFormat="1" applyFont="1" applyFill="1" applyBorder="1" applyAlignment="1" applyProtection="1">
      <alignment horizontal="center" vertical="center" wrapText="1"/>
      <protection hidden="1"/>
    </xf>
    <xf numFmtId="0" fontId="17" fillId="9" borderId="91" xfId="78" applyNumberFormat="1" applyFont="1" applyFill="1" applyBorder="1" applyAlignment="1" applyProtection="1">
      <alignment horizontal="center" vertical="center" wrapText="1"/>
      <protection hidden="1"/>
    </xf>
    <xf numFmtId="0" fontId="12" fillId="4" borderId="105" xfId="0" applyFont="1" applyFill="1" applyBorder="1" applyAlignment="1" applyProtection="1">
      <alignment horizontal="center" vertical="center"/>
      <protection hidden="1"/>
    </xf>
    <xf numFmtId="0" fontId="12" fillId="4" borderId="106" xfId="0" applyFont="1" applyFill="1" applyBorder="1" applyAlignment="1" applyProtection="1">
      <alignment horizontal="center" vertical="center"/>
      <protection hidden="1"/>
    </xf>
    <xf numFmtId="0" fontId="17" fillId="4" borderId="74" xfId="0" applyFont="1" applyFill="1" applyBorder="1" applyAlignment="1" applyProtection="1">
      <alignment horizontal="center" vertical="center"/>
      <protection hidden="1"/>
    </xf>
    <xf numFmtId="0" fontId="17" fillId="4" borderId="77" xfId="0" applyFont="1" applyFill="1" applyBorder="1" applyAlignment="1" applyProtection="1">
      <alignment horizontal="center" vertical="center"/>
      <protection hidden="1"/>
    </xf>
    <xf numFmtId="0" fontId="17" fillId="9" borderId="77" xfId="78" applyNumberFormat="1" applyFont="1" applyFill="1" applyBorder="1" applyAlignment="1" applyProtection="1">
      <alignment horizontal="center" vertical="center" wrapText="1"/>
      <protection hidden="1"/>
    </xf>
    <xf numFmtId="49" fontId="17" fillId="0" borderId="66" xfId="0" applyNumberFormat="1" applyFont="1" applyBorder="1" applyAlignment="1" applyProtection="1">
      <alignment horizontal="center" vertical="center" shrinkToFit="1"/>
      <protection hidden="1"/>
    </xf>
    <xf numFmtId="49" fontId="17" fillId="0" borderId="61" xfId="0" applyNumberFormat="1" applyFont="1" applyBorder="1" applyAlignment="1" applyProtection="1">
      <alignment horizontal="center" vertical="center" shrinkToFit="1"/>
      <protection hidden="1"/>
    </xf>
    <xf numFmtId="49" fontId="17" fillId="0" borderId="16" xfId="0" applyNumberFormat="1" applyFont="1" applyBorder="1" applyAlignment="1" applyProtection="1">
      <alignment horizontal="center" vertical="center" shrinkToFit="1"/>
      <protection hidden="1"/>
    </xf>
    <xf numFmtId="49" fontId="17" fillId="0" borderId="67" xfId="0" applyNumberFormat="1" applyFont="1" applyBorder="1" applyAlignment="1" applyProtection="1">
      <alignment horizontal="center" vertical="center" shrinkToFit="1"/>
      <protection hidden="1"/>
    </xf>
    <xf numFmtId="49" fontId="17" fillId="0" borderId="6" xfId="0" applyNumberFormat="1" applyFont="1" applyBorder="1" applyAlignment="1" applyProtection="1">
      <alignment horizontal="center" vertical="center" shrinkToFit="1"/>
      <protection hidden="1"/>
    </xf>
    <xf numFmtId="49" fontId="17" fillId="0" borderId="11" xfId="0" applyNumberFormat="1" applyFont="1" applyBorder="1" applyAlignment="1" applyProtection="1">
      <alignment horizontal="center" vertical="center" shrinkToFit="1"/>
      <protection hidden="1"/>
    </xf>
    <xf numFmtId="49" fontId="13" fillId="0" borderId="112" xfId="0" applyNumberFormat="1" applyFont="1" applyBorder="1" applyAlignment="1" applyProtection="1">
      <alignment horizontal="center" vertical="center" shrinkToFit="1"/>
      <protection locked="0" hidden="1"/>
    </xf>
    <xf numFmtId="49" fontId="13" fillId="0" borderId="112" xfId="0" applyNumberFormat="1" applyFont="1" applyBorder="1" applyAlignment="1" applyProtection="1">
      <alignment horizontal="center" vertical="center" shrinkToFit="1"/>
      <protection locked="0"/>
    </xf>
    <xf numFmtId="49" fontId="17" fillId="0" borderId="68" xfId="0" applyNumberFormat="1" applyFont="1" applyBorder="1" applyAlignment="1" applyProtection="1">
      <alignment horizontal="center" vertical="center" shrinkToFit="1"/>
      <protection locked="0"/>
    </xf>
    <xf numFmtId="9" fontId="20" fillId="0" borderId="64" xfId="80" applyFont="1" applyBorder="1" applyAlignment="1" applyProtection="1">
      <alignment horizontal="center" vertical="center" shrinkToFit="1"/>
      <protection locked="0"/>
    </xf>
    <xf numFmtId="9" fontId="20" fillId="0" borderId="61" xfId="80" applyFont="1" applyBorder="1" applyAlignment="1" applyProtection="1">
      <alignment horizontal="center" vertical="center" shrinkToFit="1"/>
      <protection locked="0"/>
    </xf>
    <xf numFmtId="9" fontId="20" fillId="0" borderId="65" xfId="80" applyFont="1" applyBorder="1" applyAlignment="1" applyProtection="1">
      <alignment horizontal="center" vertical="center" shrinkToFit="1"/>
      <protection locked="0"/>
    </xf>
    <xf numFmtId="49" fontId="13" fillId="0" borderId="104" xfId="0" applyNumberFormat="1" applyFont="1" applyBorder="1" applyAlignment="1" applyProtection="1">
      <alignment horizontal="center" vertical="center" shrinkToFit="1"/>
      <protection locked="0" hidden="1"/>
    </xf>
    <xf numFmtId="49" fontId="13" fillId="0" borderId="104" xfId="0" applyNumberFormat="1" applyFont="1" applyBorder="1" applyAlignment="1" applyProtection="1">
      <alignment horizontal="center" vertical="center" shrinkToFit="1"/>
      <protection locked="0"/>
    </xf>
    <xf numFmtId="49" fontId="13" fillId="0" borderId="90" xfId="0" applyNumberFormat="1" applyFont="1" applyBorder="1" applyAlignment="1" applyProtection="1">
      <alignment horizontal="center" vertical="center" shrinkToFit="1"/>
      <protection locked="0"/>
    </xf>
    <xf numFmtId="49" fontId="13" fillId="0" borderId="33" xfId="0" applyNumberFormat="1" applyFont="1" applyBorder="1" applyAlignment="1" applyProtection="1">
      <alignment horizontal="center" vertical="center" shrinkToFit="1"/>
      <protection locked="0"/>
    </xf>
    <xf numFmtId="49" fontId="17" fillId="0" borderId="96" xfId="0" applyNumberFormat="1" applyFont="1" applyBorder="1" applyAlignment="1" applyProtection="1">
      <alignment horizontal="center" vertical="center" shrinkToFit="1"/>
      <protection locked="0"/>
    </xf>
    <xf numFmtId="49" fontId="17" fillId="0" borderId="33" xfId="0" applyNumberFormat="1" applyFont="1" applyBorder="1" applyAlignment="1" applyProtection="1">
      <alignment horizontal="center" vertical="center" shrinkToFit="1"/>
      <protection locked="0"/>
    </xf>
    <xf numFmtId="9" fontId="20" fillId="0" borderId="96" xfId="80" applyFont="1" applyBorder="1" applyAlignment="1" applyProtection="1">
      <alignment horizontal="center" vertical="center" shrinkToFit="1"/>
      <protection locked="0"/>
    </xf>
    <xf numFmtId="9" fontId="20" fillId="0" borderId="90" xfId="80" applyFont="1" applyBorder="1" applyAlignment="1" applyProtection="1">
      <alignment horizontal="center" vertical="center" shrinkToFit="1"/>
      <protection locked="0"/>
    </xf>
    <xf numFmtId="9" fontId="20" fillId="0" borderId="33" xfId="80" applyFont="1" applyBorder="1" applyAlignment="1" applyProtection="1">
      <alignment horizontal="center" vertical="center" shrinkToFit="1"/>
      <protection locked="0"/>
    </xf>
    <xf numFmtId="178" fontId="20" fillId="0" borderId="110" xfId="11" applyNumberFormat="1" applyFont="1" applyFill="1" applyBorder="1" applyAlignment="1" applyProtection="1">
      <alignment vertical="center" shrinkToFit="1"/>
      <protection locked="0"/>
    </xf>
    <xf numFmtId="178" fontId="20" fillId="0" borderId="43" xfId="11" applyNumberFormat="1" applyFont="1" applyFill="1" applyBorder="1" applyAlignment="1" applyProtection="1">
      <alignment vertical="center" shrinkToFit="1"/>
      <protection locked="0"/>
    </xf>
    <xf numFmtId="178" fontId="20" fillId="0" borderId="111" xfId="11" applyNumberFormat="1" applyFont="1" applyFill="1" applyBorder="1" applyAlignment="1" applyProtection="1">
      <alignment vertical="center" shrinkToFit="1"/>
      <protection locked="0"/>
    </xf>
    <xf numFmtId="178" fontId="20" fillId="0" borderId="22" xfId="11" applyNumberFormat="1" applyFont="1" applyFill="1" applyBorder="1" applyAlignment="1" applyProtection="1">
      <alignment vertical="center" shrinkToFit="1"/>
      <protection locked="0"/>
    </xf>
    <xf numFmtId="178" fontId="20" fillId="0" borderId="32" xfId="11" applyNumberFormat="1" applyFont="1" applyFill="1" applyBorder="1" applyAlignment="1" applyProtection="1">
      <alignment vertical="center" shrinkToFit="1"/>
      <protection locked="0"/>
    </xf>
    <xf numFmtId="0" fontId="22" fillId="10" borderId="71" xfId="77" applyFont="1" applyFill="1" applyBorder="1" applyAlignment="1" applyProtection="1">
      <alignment horizontal="right" vertical="center"/>
      <protection hidden="1"/>
    </xf>
    <xf numFmtId="0" fontId="17" fillId="10" borderId="74" xfId="77" applyFont="1" applyFill="1" applyBorder="1" applyAlignment="1" applyProtection="1">
      <alignment horizontal="center" vertical="center" wrapText="1"/>
      <protection hidden="1"/>
    </xf>
    <xf numFmtId="0" fontId="17" fillId="10" borderId="75" xfId="77" applyFont="1" applyFill="1" applyBorder="1" applyAlignment="1" applyProtection="1">
      <alignment horizontal="center" vertical="center" wrapText="1"/>
      <protection hidden="1"/>
    </xf>
    <xf numFmtId="0" fontId="17" fillId="10" borderId="91" xfId="77" applyFont="1" applyFill="1" applyBorder="1" applyAlignment="1" applyProtection="1">
      <alignment horizontal="center" vertical="center" wrapText="1"/>
      <protection hidden="1"/>
    </xf>
    <xf numFmtId="38" fontId="25" fillId="0" borderId="69" xfId="0" applyNumberFormat="1" applyFont="1" applyBorder="1" applyAlignment="1" applyProtection="1">
      <alignment horizontal="right" vertical="center"/>
      <protection hidden="1"/>
    </xf>
    <xf numFmtId="38" fontId="25" fillId="0" borderId="70" xfId="0" applyNumberFormat="1" applyFont="1" applyBorder="1" applyAlignment="1" applyProtection="1">
      <alignment horizontal="right" vertical="center"/>
      <protection hidden="1"/>
    </xf>
  </cellXfs>
  <cellStyles count="83">
    <cellStyle name="crStyle_タイトル" xfId="79" xr:uid="{2A881A24-BADC-4F62-BFDF-6BC0AF72B347}"/>
    <cellStyle name="crStyle_タイトル 2" xfId="81" xr:uid="{729D219B-891F-41ED-A488-DB49D270FF72}"/>
    <cellStyle name="crStyle_自動計算" xfId="77" xr:uid="{2EF880A9-1A8E-40AB-B48B-B84D2EA48B41}"/>
    <cellStyle name="crStyle_自動計算 2" xfId="82" xr:uid="{1066B865-C286-4622-BB02-34B4E6FF3307}"/>
    <cellStyle name="crStyle_申請者入力欄" xfId="78" xr:uid="{723EDBAA-F05E-4E24-8C9E-634696BBA457}"/>
    <cellStyle name="パーセント" xfId="80" builtinId="5"/>
    <cellStyle name="パーセント 2" xfId="1" xr:uid="{00000000-0005-0000-0000-000000000000}"/>
    <cellStyle name="パーセント 2 2" xfId="2" xr:uid="{00000000-0005-0000-0000-000001000000}"/>
    <cellStyle name="パーセント 2 2 2" xfId="3" xr:uid="{00000000-0005-0000-0000-000002000000}"/>
    <cellStyle name="パーセント 2 3" xfId="4" xr:uid="{00000000-0005-0000-0000-000003000000}"/>
    <cellStyle name="ハイパーリンク 2" xfId="5" xr:uid="{00000000-0005-0000-0000-000004000000}"/>
    <cellStyle name="桁区切り" xfId="6" builtinId="6"/>
    <cellStyle name="桁区切り 2" xfId="7" xr:uid="{00000000-0005-0000-0000-000006000000}"/>
    <cellStyle name="桁区切り 2 2" xfId="8" xr:uid="{00000000-0005-0000-0000-000007000000}"/>
    <cellStyle name="桁区切り 2 2 2" xfId="9" xr:uid="{00000000-0005-0000-0000-000008000000}"/>
    <cellStyle name="桁区切り 2 2 3" xfId="74" xr:uid="{00000000-0005-0000-0000-000009000000}"/>
    <cellStyle name="桁区切り 2 3" xfId="10" xr:uid="{00000000-0005-0000-0000-00000A000000}"/>
    <cellStyle name="桁区切り 2 3 2" xfId="11" xr:uid="{00000000-0005-0000-0000-00000B000000}"/>
    <cellStyle name="桁区切り 2 3 2 2" xfId="12" xr:uid="{00000000-0005-0000-0000-00000C000000}"/>
    <cellStyle name="桁区切り 2 4" xfId="13" xr:uid="{00000000-0005-0000-0000-00000D000000}"/>
    <cellStyle name="桁区切り 2 4 2" xfId="14" xr:uid="{00000000-0005-0000-0000-00000E000000}"/>
    <cellStyle name="桁区切り 2 5" xfId="15" xr:uid="{00000000-0005-0000-0000-00000F000000}"/>
    <cellStyle name="桁区切り 2 6" xfId="16" xr:uid="{00000000-0005-0000-0000-000010000000}"/>
    <cellStyle name="桁区切り 3" xfId="17" xr:uid="{00000000-0005-0000-0000-000011000000}"/>
    <cellStyle name="桁区切り 3 2" xfId="18" xr:uid="{00000000-0005-0000-0000-000012000000}"/>
    <cellStyle name="桁区切り 3 2 2" xfId="19" xr:uid="{00000000-0005-0000-0000-000013000000}"/>
    <cellStyle name="桁区切り 3 3" xfId="20" xr:uid="{00000000-0005-0000-0000-000014000000}"/>
    <cellStyle name="桁区切り 3 4" xfId="21" xr:uid="{00000000-0005-0000-0000-000015000000}"/>
    <cellStyle name="桁区切り 7" xfId="75" xr:uid="{00000000-0005-0000-0000-000016000000}"/>
    <cellStyle name="標準" xfId="0" builtinId="0"/>
    <cellStyle name="標準 10" xfId="76" xr:uid="{00000000-0005-0000-0000-000018000000}"/>
    <cellStyle name="標準 2" xfId="22" xr:uid="{00000000-0005-0000-0000-000019000000}"/>
    <cellStyle name="標準 2 2" xfId="23" xr:uid="{00000000-0005-0000-0000-00001A000000}"/>
    <cellStyle name="標準 2 2 2" xfId="24" xr:uid="{00000000-0005-0000-0000-00001B000000}"/>
    <cellStyle name="標準 2 2 2 2" xfId="25" xr:uid="{00000000-0005-0000-0000-00001C000000}"/>
    <cellStyle name="標準 2 2 2 2 2" xfId="26" xr:uid="{00000000-0005-0000-0000-00001D000000}"/>
    <cellStyle name="標準 2 2 2_【H26建材(補正)】申請書式（個人集合）0325" xfId="27" xr:uid="{00000000-0005-0000-0000-00001E000000}"/>
    <cellStyle name="標準 2 2 3" xfId="28" xr:uid="{00000000-0005-0000-0000-00001F000000}"/>
    <cellStyle name="標準 2 2 3 2" xfId="29" xr:uid="{00000000-0005-0000-0000-000020000000}"/>
    <cellStyle name="標準 2 2 3 3" xfId="30" xr:uid="{00000000-0005-0000-0000-000021000000}"/>
    <cellStyle name="標準 2 2 3_【H26建材(補正)】申請書式（個人集合）0325" xfId="31" xr:uid="{00000000-0005-0000-0000-000022000000}"/>
    <cellStyle name="標準 2 2 4" xfId="32" xr:uid="{00000000-0005-0000-0000-000023000000}"/>
    <cellStyle name="標準 2 2 4 2" xfId="33" xr:uid="{00000000-0005-0000-0000-000024000000}"/>
    <cellStyle name="標準 2 2_(見本)【ガラス】対象製品申請リスト_20130624" xfId="34" xr:uid="{00000000-0005-0000-0000-000025000000}"/>
    <cellStyle name="標準 2 3" xfId="35" xr:uid="{00000000-0005-0000-0000-000026000000}"/>
    <cellStyle name="標準 2 3 2" xfId="36" xr:uid="{00000000-0005-0000-0000-000027000000}"/>
    <cellStyle name="標準 2 3 3" xfId="37" xr:uid="{00000000-0005-0000-0000-000028000000}"/>
    <cellStyle name="標準 2 3 3 2" xfId="38" xr:uid="{00000000-0005-0000-0000-000029000000}"/>
    <cellStyle name="標準 2 3_【H26建材(補正)】申請書式（個人集合）0325" xfId="39" xr:uid="{00000000-0005-0000-0000-00002A000000}"/>
    <cellStyle name="標準 2 4" xfId="40" xr:uid="{00000000-0005-0000-0000-00002B000000}"/>
    <cellStyle name="標準 2 4 2" xfId="41" xr:uid="{00000000-0005-0000-0000-00002C000000}"/>
    <cellStyle name="標準 2 4 2 2" xfId="42" xr:uid="{00000000-0005-0000-0000-00002D000000}"/>
    <cellStyle name="標準 2 4_【H26建材(補正)】申請書式（個人集合）0325" xfId="43" xr:uid="{00000000-0005-0000-0000-00002E000000}"/>
    <cellStyle name="標準 2 5" xfId="44" xr:uid="{00000000-0005-0000-0000-00002F000000}"/>
    <cellStyle name="標準 2 5 2" xfId="45" xr:uid="{00000000-0005-0000-0000-000030000000}"/>
    <cellStyle name="標準 2 5 2 2" xfId="46" xr:uid="{00000000-0005-0000-0000-000031000000}"/>
    <cellStyle name="標準 2 5 2 3" xfId="47" xr:uid="{00000000-0005-0000-0000-000032000000}"/>
    <cellStyle name="標準 2 5 2_【H26建材(補正)】申請書式（個人集合）0325" xfId="48" xr:uid="{00000000-0005-0000-0000-000033000000}"/>
    <cellStyle name="標準 2 5 3" xfId="49" xr:uid="{00000000-0005-0000-0000-000034000000}"/>
    <cellStyle name="標準 2 5 4" xfId="50" xr:uid="{00000000-0005-0000-0000-000035000000}"/>
    <cellStyle name="標準 2 5 5" xfId="51" xr:uid="{00000000-0005-0000-0000-000036000000}"/>
    <cellStyle name="標準 2 5_【H26建材(補正)】申請書式（個人集合）0325" xfId="52" xr:uid="{00000000-0005-0000-0000-000037000000}"/>
    <cellStyle name="標準 2 6" xfId="53" xr:uid="{00000000-0005-0000-0000-000038000000}"/>
    <cellStyle name="標準 2_【H26建材(補正)】申請書式（個人集合）0325" xfId="54" xr:uid="{00000000-0005-0000-0000-000039000000}"/>
    <cellStyle name="標準 3" xfId="55" xr:uid="{00000000-0005-0000-0000-00003A000000}"/>
    <cellStyle name="標準 3 2" xfId="56" xr:uid="{00000000-0005-0000-0000-00003B000000}"/>
    <cellStyle name="標準 3 2 2" xfId="57" xr:uid="{00000000-0005-0000-0000-00003C000000}"/>
    <cellStyle name="標準 3 2_【H26建材(補正)】申請書式（個人集合）0325" xfId="58" xr:uid="{00000000-0005-0000-0000-00003D000000}"/>
    <cellStyle name="標準 3_【H26建材(補正)】申請書式（個人集合）0325" xfId="59" xr:uid="{00000000-0005-0000-0000-00003E000000}"/>
    <cellStyle name="標準 4" xfId="60" xr:uid="{00000000-0005-0000-0000-00003F000000}"/>
    <cellStyle name="標準 4 2" xfId="61" xr:uid="{00000000-0005-0000-0000-000040000000}"/>
    <cellStyle name="標準 4 3" xfId="62" xr:uid="{00000000-0005-0000-0000-000041000000}"/>
    <cellStyle name="標準 4_【H26建材(補正)】申請書式（個人集合）0325" xfId="63" xr:uid="{00000000-0005-0000-0000-000042000000}"/>
    <cellStyle name="標準 5" xfId="64" xr:uid="{00000000-0005-0000-0000-000043000000}"/>
    <cellStyle name="標準 5 2" xfId="65" xr:uid="{00000000-0005-0000-0000-000044000000}"/>
    <cellStyle name="標準 5 3" xfId="66" xr:uid="{00000000-0005-0000-0000-000045000000}"/>
    <cellStyle name="標準 5_【H26建材(補正)】申請書式（個人集合）0325" xfId="67" xr:uid="{00000000-0005-0000-0000-000046000000}"/>
    <cellStyle name="標準 6" xfId="68" xr:uid="{00000000-0005-0000-0000-000047000000}"/>
    <cellStyle name="標準 7" xfId="69" xr:uid="{00000000-0005-0000-0000-000048000000}"/>
    <cellStyle name="標準 7 2" xfId="70" xr:uid="{00000000-0005-0000-0000-000049000000}"/>
    <cellStyle name="標準 7 2 2" xfId="73" xr:uid="{00000000-0005-0000-0000-00004A000000}"/>
    <cellStyle name="標準 7_【H26建材(補正)】申請書式（個人集合）0325" xfId="71" xr:uid="{00000000-0005-0000-0000-00004B000000}"/>
    <cellStyle name="標準 8" xfId="72" xr:uid="{00000000-0005-0000-0000-00004C000000}"/>
  </cellStyles>
  <dxfs count="62">
    <dxf>
      <fill>
        <patternFill>
          <bgColor rgb="FFFFFF99"/>
        </patternFill>
      </fill>
    </dxf>
    <dxf>
      <fill>
        <patternFill>
          <bgColor rgb="FFFF5050"/>
        </patternFill>
      </fill>
    </dxf>
    <dxf>
      <fill>
        <patternFill>
          <bgColor rgb="FFFFFF99"/>
        </patternFill>
      </fill>
    </dxf>
    <dxf>
      <fill>
        <patternFill>
          <bgColor rgb="FFFFFF99"/>
        </patternFill>
      </fill>
    </dxf>
    <dxf>
      <fill>
        <patternFill>
          <bgColor rgb="FFFF5050"/>
        </patternFill>
      </fill>
    </dxf>
    <dxf>
      <fill>
        <patternFill>
          <bgColor rgb="FFFF5050"/>
        </patternFill>
      </fill>
    </dxf>
    <dxf>
      <fill>
        <patternFill>
          <bgColor theme="0" tint="-0.34998626667073579"/>
        </patternFill>
      </fill>
    </dxf>
    <dxf>
      <fill>
        <patternFill>
          <bgColor rgb="FFFFFF99"/>
        </patternFill>
      </fill>
    </dxf>
    <dxf>
      <fill>
        <patternFill>
          <bgColor theme="0" tint="-0.34998626667073579"/>
        </patternFill>
      </fill>
    </dxf>
    <dxf>
      <fill>
        <patternFill>
          <bgColor theme="0" tint="-0.3499862666707357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bgColor theme="0" tint="-0.499984740745262"/>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ABCE"/>
      <color rgb="FFFFE5F2"/>
      <color rgb="FFFF99CC"/>
      <color rgb="FFFFFFCC"/>
      <color rgb="FFFFFF99"/>
      <color rgb="FFFF5050"/>
      <color rgb="FFCCFFFF"/>
      <color rgb="FF66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hyperlink" Target="https://ekes.jp" TargetMode="External"/></Relationships>
</file>

<file path=xl/drawings/drawing1.xml><?xml version="1.0" encoding="utf-8"?>
<xdr:wsDr xmlns:xdr="http://schemas.openxmlformats.org/drawingml/2006/spreadsheetDrawing" xmlns:a="http://schemas.openxmlformats.org/drawingml/2006/main">
  <xdr:twoCellAnchor>
    <xdr:from>
      <xdr:col>54</xdr:col>
      <xdr:colOff>107155</xdr:colOff>
      <xdr:row>11</xdr:row>
      <xdr:rowOff>1</xdr:rowOff>
    </xdr:from>
    <xdr:to>
      <xdr:col>62</xdr:col>
      <xdr:colOff>95250</xdr:colOff>
      <xdr:row>11</xdr:row>
      <xdr:rowOff>214313</xdr:rowOff>
    </xdr:to>
    <xdr:sp macro="" textlink="">
      <xdr:nvSpPr>
        <xdr:cNvPr id="10" name="正方形/長方形 9">
          <a:extLst>
            <a:ext uri="{FF2B5EF4-FFF2-40B4-BE49-F238E27FC236}">
              <a16:creationId xmlns:a16="http://schemas.microsoft.com/office/drawing/2014/main" id="{E5AB0EC6-E5D4-4986-ACDD-0391BE102B53}"/>
            </a:ext>
          </a:extLst>
        </xdr:cNvPr>
        <xdr:cNvSpPr/>
      </xdr:nvSpPr>
      <xdr:spPr>
        <a:xfrm>
          <a:off x="5755480" y="2286001"/>
          <a:ext cx="826295"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63</xdr:col>
      <xdr:colOff>11906</xdr:colOff>
      <xdr:row>11</xdr:row>
      <xdr:rowOff>1399</xdr:rowOff>
    </xdr:from>
    <xdr:to>
      <xdr:col>89</xdr:col>
      <xdr:colOff>95250</xdr:colOff>
      <xdr:row>11</xdr:row>
      <xdr:rowOff>250030</xdr:rowOff>
    </xdr:to>
    <xdr:sp macro="" textlink="">
      <xdr:nvSpPr>
        <xdr:cNvPr id="12" name="正方形/長方形 11">
          <a:extLst>
            <a:ext uri="{FF2B5EF4-FFF2-40B4-BE49-F238E27FC236}">
              <a16:creationId xmlns:a16="http://schemas.microsoft.com/office/drawing/2014/main" id="{9C560DF8-C96F-4BDF-A6F9-EE8F6BBCD6E1}"/>
            </a:ext>
          </a:extLst>
        </xdr:cNvPr>
        <xdr:cNvSpPr/>
      </xdr:nvSpPr>
      <xdr:spPr>
        <a:xfrm>
          <a:off x="6603206" y="2287399"/>
          <a:ext cx="2807494" cy="248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市区町村以降</a:t>
          </a:r>
        </a:p>
      </xdr:txBody>
    </xdr:sp>
    <xdr:clientData/>
  </xdr:twoCellAnchor>
  <xdr:twoCellAnchor>
    <xdr:from>
      <xdr:col>11</xdr:col>
      <xdr:colOff>0</xdr:colOff>
      <xdr:row>55</xdr:row>
      <xdr:rowOff>212912</xdr:rowOff>
    </xdr:from>
    <xdr:to>
      <xdr:col>28</xdr:col>
      <xdr:colOff>22412</xdr:colOff>
      <xdr:row>56</xdr:row>
      <xdr:rowOff>212912</xdr:rowOff>
    </xdr:to>
    <xdr:sp macro="" textlink="">
      <xdr:nvSpPr>
        <xdr:cNvPr id="13" name="正方形/長方形 12">
          <a:extLst>
            <a:ext uri="{FF2B5EF4-FFF2-40B4-BE49-F238E27FC236}">
              <a16:creationId xmlns:a16="http://schemas.microsoft.com/office/drawing/2014/main" id="{0898FF30-F137-43B7-8FF9-D959ED76231A}"/>
            </a:ext>
          </a:extLst>
        </xdr:cNvPr>
        <xdr:cNvSpPr/>
      </xdr:nvSpPr>
      <xdr:spPr>
        <a:xfrm>
          <a:off x="1152525" y="18062762"/>
          <a:ext cx="1794062"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28</xdr:col>
      <xdr:colOff>1</xdr:colOff>
      <xdr:row>56</xdr:row>
      <xdr:rowOff>0</xdr:rowOff>
    </xdr:from>
    <xdr:to>
      <xdr:col>45</xdr:col>
      <xdr:colOff>1</xdr:colOff>
      <xdr:row>56</xdr:row>
      <xdr:rowOff>224118</xdr:rowOff>
    </xdr:to>
    <xdr:sp macro="" textlink="">
      <xdr:nvSpPr>
        <xdr:cNvPr id="14" name="正方形/長方形 13">
          <a:extLst>
            <a:ext uri="{FF2B5EF4-FFF2-40B4-BE49-F238E27FC236}">
              <a16:creationId xmlns:a16="http://schemas.microsoft.com/office/drawing/2014/main" id="{93FA5D3C-91FF-4377-9827-53176909E951}"/>
            </a:ext>
          </a:extLst>
        </xdr:cNvPr>
        <xdr:cNvSpPr/>
      </xdr:nvSpPr>
      <xdr:spPr>
        <a:xfrm>
          <a:off x="2924176" y="18078450"/>
          <a:ext cx="1781175" cy="2241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a:t>
          </a:r>
        </a:p>
      </xdr:txBody>
    </xdr:sp>
    <xdr:clientData/>
  </xdr:twoCellAnchor>
  <xdr:twoCellAnchor>
    <xdr:from>
      <xdr:col>45</xdr:col>
      <xdr:colOff>11207</xdr:colOff>
      <xdr:row>56</xdr:row>
      <xdr:rowOff>11206</xdr:rowOff>
    </xdr:from>
    <xdr:to>
      <xdr:col>91</xdr:col>
      <xdr:colOff>145677</xdr:colOff>
      <xdr:row>56</xdr:row>
      <xdr:rowOff>224118</xdr:rowOff>
    </xdr:to>
    <xdr:sp macro="" textlink="">
      <xdr:nvSpPr>
        <xdr:cNvPr id="15" name="正方形/長方形 14">
          <a:extLst>
            <a:ext uri="{FF2B5EF4-FFF2-40B4-BE49-F238E27FC236}">
              <a16:creationId xmlns:a16="http://schemas.microsoft.com/office/drawing/2014/main" id="{679F7713-7BBC-41A1-A4B5-BF5874730ED3}"/>
            </a:ext>
          </a:extLst>
        </xdr:cNvPr>
        <xdr:cNvSpPr/>
      </xdr:nvSpPr>
      <xdr:spPr>
        <a:xfrm>
          <a:off x="4716557" y="18089656"/>
          <a:ext cx="4954120"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丁目・番地・号</a:t>
          </a:r>
        </a:p>
      </xdr:txBody>
    </xdr:sp>
    <xdr:clientData/>
  </xdr:twoCellAnchor>
  <xdr:twoCellAnchor>
    <xdr:from>
      <xdr:col>55</xdr:col>
      <xdr:colOff>11906</xdr:colOff>
      <xdr:row>11</xdr:row>
      <xdr:rowOff>501461</xdr:rowOff>
    </xdr:from>
    <xdr:to>
      <xdr:col>81</xdr:col>
      <xdr:colOff>95250</xdr:colOff>
      <xdr:row>12</xdr:row>
      <xdr:rowOff>226217</xdr:rowOff>
    </xdr:to>
    <xdr:sp macro="" textlink="">
      <xdr:nvSpPr>
        <xdr:cNvPr id="16" name="正方形/長方形 15">
          <a:extLst>
            <a:ext uri="{FF2B5EF4-FFF2-40B4-BE49-F238E27FC236}">
              <a16:creationId xmlns:a16="http://schemas.microsoft.com/office/drawing/2014/main" id="{BDCCB356-5DCB-4326-BBB2-852D2F58F01D}"/>
            </a:ext>
          </a:extLst>
        </xdr:cNvPr>
        <xdr:cNvSpPr/>
      </xdr:nvSpPr>
      <xdr:spPr>
        <a:xfrm>
          <a:off x="5893594" y="2763649"/>
          <a:ext cx="2869406" cy="248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000">
              <a:solidFill>
                <a:schemeClr val="bg1">
                  <a:lumMod val="50000"/>
                </a:schemeClr>
              </a:solidFill>
            </a:rPr>
            <a:t>建物名・号室</a:t>
          </a:r>
        </a:p>
      </xdr:txBody>
    </xdr:sp>
    <xdr:clientData/>
  </xdr:twoCellAnchor>
  <xdr:twoCellAnchor>
    <xdr:from>
      <xdr:col>54</xdr:col>
      <xdr:colOff>107155</xdr:colOff>
      <xdr:row>21</xdr:row>
      <xdr:rowOff>1</xdr:rowOff>
    </xdr:from>
    <xdr:to>
      <xdr:col>62</xdr:col>
      <xdr:colOff>95250</xdr:colOff>
      <xdr:row>21</xdr:row>
      <xdr:rowOff>214313</xdr:rowOff>
    </xdr:to>
    <xdr:sp macro="" textlink="">
      <xdr:nvSpPr>
        <xdr:cNvPr id="11" name="正方形/長方形 10">
          <a:extLst>
            <a:ext uri="{FF2B5EF4-FFF2-40B4-BE49-F238E27FC236}">
              <a16:creationId xmlns:a16="http://schemas.microsoft.com/office/drawing/2014/main" id="{F5096A80-446D-4417-BB45-F49F0E2BAC3E}"/>
            </a:ext>
          </a:extLst>
        </xdr:cNvPr>
        <xdr:cNvSpPr/>
      </xdr:nvSpPr>
      <xdr:spPr>
        <a:xfrm>
          <a:off x="5755480" y="4991101"/>
          <a:ext cx="826295"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63</xdr:col>
      <xdr:colOff>11906</xdr:colOff>
      <xdr:row>21</xdr:row>
      <xdr:rowOff>1399</xdr:rowOff>
    </xdr:from>
    <xdr:to>
      <xdr:col>89</xdr:col>
      <xdr:colOff>95250</xdr:colOff>
      <xdr:row>21</xdr:row>
      <xdr:rowOff>250030</xdr:rowOff>
    </xdr:to>
    <xdr:sp macro="" textlink="">
      <xdr:nvSpPr>
        <xdr:cNvPr id="17" name="正方形/長方形 16">
          <a:extLst>
            <a:ext uri="{FF2B5EF4-FFF2-40B4-BE49-F238E27FC236}">
              <a16:creationId xmlns:a16="http://schemas.microsoft.com/office/drawing/2014/main" id="{3D984D03-B6E7-4698-8C03-FB7BCCDEABE9}"/>
            </a:ext>
          </a:extLst>
        </xdr:cNvPr>
        <xdr:cNvSpPr/>
      </xdr:nvSpPr>
      <xdr:spPr>
        <a:xfrm>
          <a:off x="6603206" y="4992499"/>
          <a:ext cx="2807494" cy="248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市区町村以降</a:t>
          </a:r>
        </a:p>
      </xdr:txBody>
    </xdr:sp>
    <xdr:clientData/>
  </xdr:twoCellAnchor>
  <xdr:twoCellAnchor>
    <xdr:from>
      <xdr:col>11</xdr:col>
      <xdr:colOff>11206</xdr:colOff>
      <xdr:row>56</xdr:row>
      <xdr:rowOff>563656</xdr:rowOff>
    </xdr:from>
    <xdr:to>
      <xdr:col>91</xdr:col>
      <xdr:colOff>142874</xdr:colOff>
      <xdr:row>57</xdr:row>
      <xdr:rowOff>228600</xdr:rowOff>
    </xdr:to>
    <xdr:sp macro="" textlink="">
      <xdr:nvSpPr>
        <xdr:cNvPr id="18" name="正方形/長方形 17">
          <a:extLst>
            <a:ext uri="{FF2B5EF4-FFF2-40B4-BE49-F238E27FC236}">
              <a16:creationId xmlns:a16="http://schemas.microsoft.com/office/drawing/2014/main" id="{2B48A25F-ED99-471D-A518-7BFB175152D6}"/>
            </a:ext>
          </a:extLst>
        </xdr:cNvPr>
        <xdr:cNvSpPr/>
      </xdr:nvSpPr>
      <xdr:spPr>
        <a:xfrm>
          <a:off x="1163731" y="18480181"/>
          <a:ext cx="8504143" cy="2364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建物名・号室</a:t>
          </a:r>
        </a:p>
      </xdr:txBody>
    </xdr:sp>
    <xdr:clientData/>
  </xdr:twoCellAnchor>
  <xdr:twoCellAnchor>
    <xdr:from>
      <xdr:col>11</xdr:col>
      <xdr:colOff>0</xdr:colOff>
      <xdr:row>82</xdr:row>
      <xdr:rowOff>0</xdr:rowOff>
    </xdr:from>
    <xdr:to>
      <xdr:col>28</xdr:col>
      <xdr:colOff>22412</xdr:colOff>
      <xdr:row>82</xdr:row>
      <xdr:rowOff>212912</xdr:rowOff>
    </xdr:to>
    <xdr:sp macro="" textlink="">
      <xdr:nvSpPr>
        <xdr:cNvPr id="22" name="正方形/長方形 21">
          <a:extLst>
            <a:ext uri="{FF2B5EF4-FFF2-40B4-BE49-F238E27FC236}">
              <a16:creationId xmlns:a16="http://schemas.microsoft.com/office/drawing/2014/main" id="{D274A101-602C-4C2A-8FEE-9903CCB29381}"/>
            </a:ext>
          </a:extLst>
        </xdr:cNvPr>
        <xdr:cNvSpPr/>
      </xdr:nvSpPr>
      <xdr:spPr>
        <a:xfrm>
          <a:off x="1152525" y="26527125"/>
          <a:ext cx="1794062" cy="2129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都道府県</a:t>
          </a:r>
        </a:p>
      </xdr:txBody>
    </xdr:sp>
    <xdr:clientData/>
  </xdr:twoCellAnchor>
  <xdr:twoCellAnchor>
    <xdr:from>
      <xdr:col>55</xdr:col>
      <xdr:colOff>95249</xdr:colOff>
      <xdr:row>82</xdr:row>
      <xdr:rowOff>11205</xdr:rowOff>
    </xdr:from>
    <xdr:to>
      <xdr:col>91</xdr:col>
      <xdr:colOff>145677</xdr:colOff>
      <xdr:row>82</xdr:row>
      <xdr:rowOff>202406</xdr:rowOff>
    </xdr:to>
    <xdr:sp macro="" textlink="">
      <xdr:nvSpPr>
        <xdr:cNvPr id="23" name="正方形/長方形 22">
          <a:extLst>
            <a:ext uri="{FF2B5EF4-FFF2-40B4-BE49-F238E27FC236}">
              <a16:creationId xmlns:a16="http://schemas.microsoft.com/office/drawing/2014/main" id="{5FBF90A5-CD3C-41C9-B956-46F0074DBD45}"/>
            </a:ext>
          </a:extLst>
        </xdr:cNvPr>
        <xdr:cNvSpPr/>
      </xdr:nvSpPr>
      <xdr:spPr>
        <a:xfrm>
          <a:off x="5848349" y="26538330"/>
          <a:ext cx="3822328" cy="1912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丁目・番地・号等</a:t>
          </a:r>
        </a:p>
      </xdr:txBody>
    </xdr:sp>
    <xdr:clientData/>
  </xdr:twoCellAnchor>
  <xdr:twoCellAnchor>
    <xdr:from>
      <xdr:col>28</xdr:col>
      <xdr:colOff>0</xdr:colOff>
      <xdr:row>82</xdr:row>
      <xdr:rowOff>0</xdr:rowOff>
    </xdr:from>
    <xdr:to>
      <xdr:col>55</xdr:col>
      <xdr:colOff>95248</xdr:colOff>
      <xdr:row>82</xdr:row>
      <xdr:rowOff>226218</xdr:rowOff>
    </xdr:to>
    <xdr:sp macro="" textlink="">
      <xdr:nvSpPr>
        <xdr:cNvPr id="24" name="正方形/長方形 23">
          <a:extLst>
            <a:ext uri="{FF2B5EF4-FFF2-40B4-BE49-F238E27FC236}">
              <a16:creationId xmlns:a16="http://schemas.microsoft.com/office/drawing/2014/main" id="{8CC16667-B042-46EF-B04D-103021D3AB4D}"/>
            </a:ext>
          </a:extLst>
        </xdr:cNvPr>
        <xdr:cNvSpPr/>
      </xdr:nvSpPr>
      <xdr:spPr>
        <a:xfrm>
          <a:off x="2924175" y="26527125"/>
          <a:ext cx="2924173" cy="226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bg1">
                  <a:lumMod val="50000"/>
                </a:schemeClr>
              </a:solidFill>
            </a:rPr>
            <a:t>市区町村</a:t>
          </a:r>
        </a:p>
      </xdr:txBody>
    </xdr:sp>
    <xdr:clientData/>
  </xdr:twoCellAnchor>
  <xdr:twoCellAnchor>
    <xdr:from>
      <xdr:col>96</xdr:col>
      <xdr:colOff>44926</xdr:colOff>
      <xdr:row>1</xdr:row>
      <xdr:rowOff>228599</xdr:rowOff>
    </xdr:from>
    <xdr:to>
      <xdr:col>157</xdr:col>
      <xdr:colOff>99059</xdr:colOff>
      <xdr:row>5</xdr:row>
      <xdr:rowOff>143457</xdr:rowOff>
    </xdr:to>
    <xdr:sp macro="" textlink="">
      <xdr:nvSpPr>
        <xdr:cNvPr id="19" name="吹き出し: 四角形 18">
          <a:extLst>
            <a:ext uri="{FF2B5EF4-FFF2-40B4-BE49-F238E27FC236}">
              <a16:creationId xmlns:a16="http://schemas.microsoft.com/office/drawing/2014/main" id="{09AB12A7-BCF7-4C68-A76D-A6EB88F2ACB5}"/>
            </a:ext>
          </a:extLst>
        </xdr:cNvPr>
        <xdr:cNvSpPr/>
      </xdr:nvSpPr>
      <xdr:spPr>
        <a:xfrm>
          <a:off x="9699466" y="457199"/>
          <a:ext cx="6096793" cy="768298"/>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・書類の作成日（令和</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4</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9</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12</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日～令和</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4</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年</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12</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月</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23</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公募期間内の日付でないと受理されないのでご注意ください。</a:t>
          </a:r>
          <a:endParaRPr kumimoji="1" lang="ja-JP" altLang="en-US" sz="12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97</xdr:col>
      <xdr:colOff>2117</xdr:colOff>
      <xdr:row>20</xdr:row>
      <xdr:rowOff>4283</xdr:rowOff>
    </xdr:from>
    <xdr:ext cx="5737491" cy="1424467"/>
    <xdr:sp macro="" textlink="">
      <xdr:nvSpPr>
        <xdr:cNvPr id="21" name="吹き出し: 四角形 20">
          <a:extLst>
            <a:ext uri="{FF2B5EF4-FFF2-40B4-BE49-F238E27FC236}">
              <a16:creationId xmlns:a16="http://schemas.microsoft.com/office/drawing/2014/main" id="{00A70396-98A6-4AA9-86E4-B30695A73A3D}"/>
            </a:ext>
          </a:extLst>
        </xdr:cNvPr>
        <xdr:cNvSpPr/>
      </xdr:nvSpPr>
      <xdr:spPr>
        <a:xfrm>
          <a:off x="9279467" y="5004908"/>
          <a:ext cx="5737491" cy="142446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・手続代行者がいる場合のみ入力してください。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・住所は都道府県名から入力してください。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・代表者氏名は役職名から入力してください。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96</xdr:col>
      <xdr:colOff>96837</xdr:colOff>
      <xdr:row>48</xdr:row>
      <xdr:rowOff>169403</xdr:rowOff>
    </xdr:from>
    <xdr:ext cx="6818313" cy="1259319"/>
    <xdr:sp macro="" textlink="">
      <xdr:nvSpPr>
        <xdr:cNvPr id="25" name="吹き出し: 四角形 24">
          <a:extLst>
            <a:ext uri="{FF2B5EF4-FFF2-40B4-BE49-F238E27FC236}">
              <a16:creationId xmlns:a16="http://schemas.microsoft.com/office/drawing/2014/main" id="{0A97DD00-CE20-445F-92C0-157C1F8C029C}"/>
            </a:ext>
          </a:extLst>
        </xdr:cNvPr>
        <xdr:cNvSpPr/>
      </xdr:nvSpPr>
      <xdr:spPr>
        <a:xfrm>
          <a:off x="9751377" y="15119843"/>
          <a:ext cx="6818313" cy="1259319"/>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・申請者の情報を入力してください。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・電話番号は必ず入力してください。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・手続代行者がいない場合は、</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E-mail</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アドレスを必ず入力してください。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95</xdr:col>
      <xdr:colOff>90487</xdr:colOff>
      <xdr:row>55</xdr:row>
      <xdr:rowOff>149305</xdr:rowOff>
    </xdr:from>
    <xdr:ext cx="5779068" cy="526969"/>
    <xdr:sp macro="" textlink="">
      <xdr:nvSpPr>
        <xdr:cNvPr id="26" name="吹き出し: 四角形 25">
          <a:extLst>
            <a:ext uri="{FF2B5EF4-FFF2-40B4-BE49-F238E27FC236}">
              <a16:creationId xmlns:a16="http://schemas.microsoft.com/office/drawing/2014/main" id="{F1604825-7276-40C0-9990-4DAA5400D378}"/>
            </a:ext>
          </a:extLst>
        </xdr:cNvPr>
        <xdr:cNvSpPr/>
      </xdr:nvSpPr>
      <xdr:spPr>
        <a:xfrm>
          <a:off x="9177337" y="17389555"/>
          <a:ext cx="5779068" cy="526969"/>
        </a:xfrm>
        <a:prstGeom prst="wedgeRectCallout">
          <a:avLst>
            <a:gd name="adj1" fmla="val -55043"/>
            <a:gd name="adj2" fmla="val -2284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・改修工事をする住宅の住所を住居表示どおりに入力してください。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13652</xdr:colOff>
      <xdr:row>68</xdr:row>
      <xdr:rowOff>264191</xdr:rowOff>
    </xdr:from>
    <xdr:ext cx="5819889" cy="559127"/>
    <xdr:sp macro="" textlink="">
      <xdr:nvSpPr>
        <xdr:cNvPr id="27" name="吹き出し: 四角形 26">
          <a:extLst>
            <a:ext uri="{FF2B5EF4-FFF2-40B4-BE49-F238E27FC236}">
              <a16:creationId xmlns:a16="http://schemas.microsoft.com/office/drawing/2014/main" id="{FE85F66C-2AA0-4BC6-8F84-02FBCB959E9F}"/>
            </a:ext>
          </a:extLst>
        </xdr:cNvPr>
        <xdr:cNvSpPr/>
      </xdr:nvSpPr>
      <xdr:spPr>
        <a:xfrm>
          <a:off x="9767252" y="22956551"/>
          <a:ext cx="5819889" cy="55912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・補助金交付申請額は次のシートにある総括表の補助金交付</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申請額（</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）から自動計算で転記されます。</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25082</xdr:colOff>
      <xdr:row>71</xdr:row>
      <xdr:rowOff>260350</xdr:rowOff>
    </xdr:from>
    <xdr:ext cx="7142798" cy="1061720"/>
    <xdr:sp macro="" textlink="">
      <xdr:nvSpPr>
        <xdr:cNvPr id="28" name="吹き出し: 四角形 27">
          <a:extLst>
            <a:ext uri="{FF2B5EF4-FFF2-40B4-BE49-F238E27FC236}">
              <a16:creationId xmlns:a16="http://schemas.microsoft.com/office/drawing/2014/main" id="{F62D519E-359A-4E3D-AF4B-90CE9385F25A}"/>
            </a:ext>
          </a:extLst>
        </xdr:cNvPr>
        <xdr:cNvSpPr/>
      </xdr:nvSpPr>
      <xdr:spPr>
        <a:xfrm>
          <a:off x="9877742" y="24103330"/>
          <a:ext cx="7142798" cy="1061720"/>
        </a:xfrm>
        <a:prstGeom prst="wedgeRectCallout">
          <a:avLst>
            <a:gd name="adj1" fmla="val -56707"/>
            <a:gd name="adj2" fmla="val -729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r>
            <a:rPr kumimoji="1" lang="ja-JP" altLang="en-US" sz="1400">
              <a:solidFill>
                <a:sysClr val="windowText" lastClr="000000"/>
              </a:solidFill>
              <a:effectLst/>
              <a:latin typeface="HGｺﾞｼｯｸM" panose="020B0609000000000000" pitchFamily="49" charset="-128"/>
              <a:ea typeface="HGｺﾞｼｯｸM" panose="020B0609000000000000" pitchFamily="49" charset="-128"/>
              <a:cs typeface="+mn-cs"/>
            </a:rPr>
            <a:t>・申請内容に係る一連の工事予定期間を入力してください。</a:t>
          </a:r>
          <a:endParaRPr kumimoji="1" lang="en-US" altLang="ja-JP" sz="1400">
            <a:solidFill>
              <a:sysClr val="windowText" lastClr="000000"/>
            </a:solidFill>
            <a:effectLst/>
            <a:latin typeface="HGｺﾞｼｯｸM" panose="020B0609000000000000" pitchFamily="49" charset="-128"/>
            <a:ea typeface="HGｺﾞｼｯｸM" panose="020B0609000000000000" pitchFamily="49" charset="-128"/>
            <a:cs typeface="+mn-cs"/>
          </a:endParaRPr>
        </a:p>
        <a:p>
          <a:br>
            <a:rPr kumimoji="1" lang="ja-JP" altLang="en-US" sz="1400">
              <a:solidFill>
                <a:sysClr val="windowText" lastClr="000000"/>
              </a:solidFill>
              <a:effectLst/>
              <a:latin typeface="HGｺﾞｼｯｸM" panose="020B0609000000000000" pitchFamily="49" charset="-128"/>
              <a:ea typeface="HGｺﾞｼｯｸM" panose="020B0609000000000000" pitchFamily="49" charset="-128"/>
              <a:cs typeface="+mn-cs"/>
            </a:rPr>
          </a:br>
          <a:r>
            <a:rPr kumimoji="1" lang="ja-JP" altLang="en-US" sz="1400">
              <a:solidFill>
                <a:sysClr val="windowText" lastClr="000000"/>
              </a:solidFill>
              <a:effectLst/>
              <a:latin typeface="HGｺﾞｼｯｸM" panose="020B0609000000000000" pitchFamily="49" charset="-128"/>
              <a:ea typeface="HGｺﾞｼｯｸM" panose="020B0609000000000000" pitchFamily="49" charset="-128"/>
              <a:cs typeface="+mn-cs"/>
            </a:rPr>
            <a:t>・着工予定日は、申請日から２か月程度以降の日付を入力してください。</a:t>
          </a:r>
        </a:p>
      </xdr:txBody>
    </xdr:sp>
    <xdr:clientData/>
  </xdr:oneCellAnchor>
  <xdr:oneCellAnchor>
    <xdr:from>
      <xdr:col>96</xdr:col>
      <xdr:colOff>73819</xdr:colOff>
      <xdr:row>79</xdr:row>
      <xdr:rowOff>4605</xdr:rowOff>
    </xdr:from>
    <xdr:ext cx="5955960" cy="1726114"/>
    <xdr:sp macro="" textlink="">
      <xdr:nvSpPr>
        <xdr:cNvPr id="29" name="吹き出し: 四角形 28">
          <a:extLst>
            <a:ext uri="{FF2B5EF4-FFF2-40B4-BE49-F238E27FC236}">
              <a16:creationId xmlns:a16="http://schemas.microsoft.com/office/drawing/2014/main" id="{2A1FEEF7-7570-4D14-9FB3-701F5900A6BB}"/>
            </a:ext>
          </a:extLst>
        </xdr:cNvPr>
        <xdr:cNvSpPr/>
      </xdr:nvSpPr>
      <xdr:spPr>
        <a:xfrm>
          <a:off x="9255919" y="25960230"/>
          <a:ext cx="5955960" cy="1726114"/>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・問合せ等で確実に対応できる実務担当者を入力してください。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E-mail</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アドレスをお持ちの場合、必ず入力してください。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・緊急時に連絡が取れる連絡先を入力してください。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40479</xdr:colOff>
      <xdr:row>94</xdr:row>
      <xdr:rowOff>90813</xdr:rowOff>
    </xdr:from>
    <xdr:ext cx="6023997" cy="559127"/>
    <xdr:sp macro="" textlink="">
      <xdr:nvSpPr>
        <xdr:cNvPr id="30" name="吹き出し: 四角形 29">
          <a:extLst>
            <a:ext uri="{FF2B5EF4-FFF2-40B4-BE49-F238E27FC236}">
              <a16:creationId xmlns:a16="http://schemas.microsoft.com/office/drawing/2014/main" id="{66AB1BD0-6579-4622-84EB-E1820B62270E}"/>
            </a:ext>
          </a:extLst>
        </xdr:cNvPr>
        <xdr:cNvSpPr/>
      </xdr:nvSpPr>
      <xdr:spPr>
        <a:xfrm>
          <a:off x="9317829" y="30551763"/>
          <a:ext cx="6023997" cy="559127"/>
        </a:xfrm>
        <a:prstGeom prst="wedgeRectCallout">
          <a:avLst>
            <a:gd name="adj1" fmla="val -5670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・申請書の提出をもって同意したとみなしますので、</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誓約内容について熟読の上、ご提出ください。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67627</xdr:colOff>
      <xdr:row>64</xdr:row>
      <xdr:rowOff>152622</xdr:rowOff>
    </xdr:from>
    <xdr:ext cx="5779068" cy="559127"/>
    <xdr:sp macro="" textlink="">
      <xdr:nvSpPr>
        <xdr:cNvPr id="31" name="吹き出し: 四角形 30">
          <a:extLst>
            <a:ext uri="{FF2B5EF4-FFF2-40B4-BE49-F238E27FC236}">
              <a16:creationId xmlns:a16="http://schemas.microsoft.com/office/drawing/2014/main" id="{E595D280-D176-4144-9F45-282FEACD4CC0}"/>
            </a:ext>
          </a:extLst>
        </xdr:cNvPr>
        <xdr:cNvSpPr/>
      </xdr:nvSpPr>
      <xdr:spPr>
        <a:xfrm>
          <a:off x="9821227" y="21686742"/>
          <a:ext cx="5779068" cy="559127"/>
        </a:xfrm>
        <a:prstGeom prst="wedgeRectCallout">
          <a:avLst>
            <a:gd name="adj1" fmla="val -56691"/>
            <a:gd name="adj2" fmla="val -246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・他の補助金への申請がある場合は、その補助金の正式名称を入力</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98</xdr:col>
      <xdr:colOff>39687</xdr:colOff>
      <xdr:row>59</xdr:row>
      <xdr:rowOff>365125</xdr:rowOff>
    </xdr:from>
    <xdr:ext cx="5779068" cy="1704975"/>
    <xdr:sp macro="" textlink="">
      <xdr:nvSpPr>
        <xdr:cNvPr id="33" name="吹き出し: 四角形 32">
          <a:extLst>
            <a:ext uri="{FF2B5EF4-FFF2-40B4-BE49-F238E27FC236}">
              <a16:creationId xmlns:a16="http://schemas.microsoft.com/office/drawing/2014/main" id="{4061358A-6592-4B14-805D-1B1E415B8187}"/>
            </a:ext>
          </a:extLst>
        </xdr:cNvPr>
        <xdr:cNvSpPr/>
      </xdr:nvSpPr>
      <xdr:spPr>
        <a:xfrm>
          <a:off x="9477375" y="19494500"/>
          <a:ext cx="5779068" cy="1704975"/>
        </a:xfrm>
        <a:prstGeom prst="wedgeRectCallout">
          <a:avLst>
            <a:gd name="adj1" fmla="val -57845"/>
            <a:gd name="adj2" fmla="val -353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・居住、居住予定、賃貸のうち、該当するいずれか</a:t>
          </a: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1</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つを選び、</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□⇒■にしてください。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居住区分に応じた書類をご用意してください。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・居住の場合：交付申請時に住民票を提出</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・居住予定の場合：実績報告時に住民票を提出</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・賃貸の場合：実績報告時に建物登記事項証明書を提出</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97</xdr:col>
      <xdr:colOff>12700</xdr:colOff>
      <xdr:row>10</xdr:row>
      <xdr:rowOff>0</xdr:rowOff>
    </xdr:from>
    <xdr:ext cx="5734844" cy="1959511"/>
    <xdr:sp macro="" textlink="">
      <xdr:nvSpPr>
        <xdr:cNvPr id="32" name="吹き出し: 四角形 31">
          <a:extLst>
            <a:ext uri="{FF2B5EF4-FFF2-40B4-BE49-F238E27FC236}">
              <a16:creationId xmlns:a16="http://schemas.microsoft.com/office/drawing/2014/main" id="{69151855-FBD5-4533-88A1-84D38291C7C6}"/>
            </a:ext>
          </a:extLst>
        </xdr:cNvPr>
        <xdr:cNvSpPr/>
      </xdr:nvSpPr>
      <xdr:spPr>
        <a:xfrm>
          <a:off x="9410700" y="2139950"/>
          <a:ext cx="5734844" cy="1959511"/>
        </a:xfrm>
        <a:prstGeom prst="wedgeRectCallout">
          <a:avLst>
            <a:gd name="adj1" fmla="val -55877"/>
            <a:gd name="adj2" fmla="val 20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・住所は都道府県から入力してください。</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・氏名等について</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個人の場合は住民票のとおりに左詰めで入力してください。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　団体の場合は団体名と代表者氏名を左詰めで入力してください。</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・生年月日は西暦で入力してください（下段に和暦が表示されます）。</a:t>
          </a:r>
          <a:br>
            <a:rPr kumimoji="1" lang="en-US" altLang="ja-JP" sz="1400">
              <a:solidFill>
                <a:sysClr val="windowText" lastClr="000000"/>
              </a:solidFill>
              <a:latin typeface="HGｺﾞｼｯｸM" panose="020B0609000000000000" pitchFamily="49" charset="-128"/>
              <a:ea typeface="HGｺﾞｼｯｸM" panose="020B0609000000000000" pitchFamily="49" charset="-128"/>
            </a:rPr>
          </a:br>
          <a:r>
            <a:rPr kumimoji="1" lang="en-US" altLang="ja-JP" sz="14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400">
              <a:solidFill>
                <a:sysClr val="windowText" lastClr="000000"/>
              </a:solidFill>
              <a:latin typeface="HGｺﾞｼｯｸM" panose="020B0609000000000000" pitchFamily="49" charset="-128"/>
              <a:ea typeface="HGｺﾞｼｯｸM" panose="020B0609000000000000" pitchFamily="49" charset="-128"/>
            </a:rPr>
            <a:t>団体の場合は入力不要です。</a:t>
          </a:r>
          <a:endParaRPr kumimoji="1" lang="en-US" altLang="ja-JP" sz="14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58</xdr:col>
      <xdr:colOff>76015</xdr:colOff>
      <xdr:row>7</xdr:row>
      <xdr:rowOff>61505</xdr:rowOff>
    </xdr:from>
    <xdr:ext cx="10095530" cy="3760709"/>
    <xdr:sp macro="" textlink="">
      <xdr:nvSpPr>
        <xdr:cNvPr id="3" name="吹き出し: 四角形 2">
          <a:extLst>
            <a:ext uri="{FF2B5EF4-FFF2-40B4-BE49-F238E27FC236}">
              <a16:creationId xmlns:a16="http://schemas.microsoft.com/office/drawing/2014/main" id="{60FF0E20-27F0-46FE-B0F9-20FC4C29AEE2}"/>
            </a:ext>
          </a:extLst>
        </xdr:cNvPr>
        <xdr:cNvSpPr/>
      </xdr:nvSpPr>
      <xdr:spPr>
        <a:xfrm>
          <a:off x="13778160" y="2555323"/>
          <a:ext cx="10095530" cy="3760709"/>
        </a:xfrm>
        <a:prstGeom prst="wedgeRectCallout">
          <a:avLst>
            <a:gd name="adj1" fmla="val -54636"/>
            <a:gd name="adj2" fmla="val -968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・「明細書」のシートを先に入力してください。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・明細書で算出された建材ごとの補助対象経費が自動計算で転記されます。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明細書が複数枚になる場合は、建材ごとの明細書の合計が自動で転記されます。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・明細書で算出された窓の補助対象経費が、見積書の補助対象経費よりも</a:t>
          </a:r>
          <a:br>
            <a:rPr kumimoji="1" lang="en-US" altLang="ja-JP" sz="2000">
              <a:solidFill>
                <a:srgbClr val="FF0000"/>
              </a:solidFill>
              <a:latin typeface="HGｺﾞｼｯｸM" panose="020B0609000000000000" pitchFamily="49" charset="-128"/>
              <a:ea typeface="HGｺﾞｼｯｸM" panose="020B0609000000000000" pitchFamily="49" charset="-128"/>
            </a:rPr>
          </a:br>
          <a:r>
            <a:rPr kumimoji="1" lang="ja-JP" altLang="en-US" sz="2000">
              <a:solidFill>
                <a:srgbClr val="FF0000"/>
              </a:solidFill>
              <a:latin typeface="HGｺﾞｼｯｸM" panose="020B0609000000000000" pitchFamily="49" charset="-128"/>
              <a:ea typeface="HGｺﾞｼｯｸM" panose="020B0609000000000000" pitchFamily="49" charset="-128"/>
            </a:rPr>
            <a:t>　高い場合は、見積書による補助対象経費が上限になります。</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窓の補助対象経費の欄に見積書の補助対象経費を直接入力してください。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・補助金交付申請額（Ｅ）は、高性能建材及び設備の適用補助算定額（（Ｃ）と（Ｇ））より自動計算されます。（</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1,000</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円未満切り捨て）</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80583</xdr:colOff>
      <xdr:row>3</xdr:row>
      <xdr:rowOff>236730</xdr:rowOff>
    </xdr:from>
    <xdr:ext cx="10095530" cy="425822"/>
    <xdr:sp macro="" textlink="">
      <xdr:nvSpPr>
        <xdr:cNvPr id="10" name="吹き出し: 四角形 9">
          <a:extLst>
            <a:ext uri="{FF2B5EF4-FFF2-40B4-BE49-F238E27FC236}">
              <a16:creationId xmlns:a16="http://schemas.microsoft.com/office/drawing/2014/main" id="{465B83C3-1EBE-4767-AC4F-01F2675FE7A1}"/>
            </a:ext>
          </a:extLst>
        </xdr:cNvPr>
        <xdr:cNvSpPr/>
      </xdr:nvSpPr>
      <xdr:spPr>
        <a:xfrm>
          <a:off x="13782728" y="1095712"/>
          <a:ext cx="10095530" cy="425822"/>
        </a:xfrm>
        <a:prstGeom prst="wedgeRectCallout">
          <a:avLst>
            <a:gd name="adj1" fmla="val -54636"/>
            <a:gd name="adj2" fmla="val -968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・改修する部屋の面積の合計を直接入力してください。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58</xdr:col>
      <xdr:colOff>54496</xdr:colOff>
      <xdr:row>14</xdr:row>
      <xdr:rowOff>53969</xdr:rowOff>
    </xdr:from>
    <xdr:ext cx="9594415" cy="2093265"/>
    <xdr:sp macro="" textlink="">
      <xdr:nvSpPr>
        <xdr:cNvPr id="2" name="吹き出し: 四角形 1">
          <a:extLst>
            <a:ext uri="{FF2B5EF4-FFF2-40B4-BE49-F238E27FC236}">
              <a16:creationId xmlns:a16="http://schemas.microsoft.com/office/drawing/2014/main" id="{4AEE8774-E66A-4A48-9700-3CA89F5D9FBF}"/>
            </a:ext>
          </a:extLst>
        </xdr:cNvPr>
        <xdr:cNvSpPr/>
      </xdr:nvSpPr>
      <xdr:spPr>
        <a:xfrm>
          <a:off x="14597266" y="3310249"/>
          <a:ext cx="9594415" cy="2093265"/>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M</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で始まる登録番号、メーカー名、製品名は財団の専用ページ（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１）で公開</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されている「補助対象製品一覧」を参照の上、入力してください。</a:t>
          </a:r>
        </a:p>
      </xdr:txBody>
    </xdr:sp>
    <xdr:clientData/>
  </xdr:oneCellAnchor>
  <xdr:twoCellAnchor>
    <xdr:from>
      <xdr:col>56</xdr:col>
      <xdr:colOff>225135</xdr:colOff>
      <xdr:row>0</xdr:row>
      <xdr:rowOff>166254</xdr:rowOff>
    </xdr:from>
    <xdr:to>
      <xdr:col>89</xdr:col>
      <xdr:colOff>512619</xdr:colOff>
      <xdr:row>5</xdr:row>
      <xdr:rowOff>27710</xdr:rowOff>
    </xdr:to>
    <xdr:sp macro="" textlink="">
      <xdr:nvSpPr>
        <xdr:cNvPr id="3" name="正方形/長方形 2">
          <a:extLst>
            <a:ext uri="{FF2B5EF4-FFF2-40B4-BE49-F238E27FC236}">
              <a16:creationId xmlns:a16="http://schemas.microsoft.com/office/drawing/2014/main" id="{0AB533C7-D235-42BA-B954-7E1BC6019E9C}"/>
            </a:ext>
          </a:extLst>
        </xdr:cNvPr>
        <xdr:cNvSpPr/>
      </xdr:nvSpPr>
      <xdr:spPr>
        <a:xfrm>
          <a:off x="14290385" y="168794"/>
          <a:ext cx="9672784" cy="1014616"/>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34637</xdr:colOff>
      <xdr:row>59</xdr:row>
      <xdr:rowOff>41563</xdr:rowOff>
    </xdr:from>
    <xdr:ext cx="9594415" cy="624718"/>
    <xdr:sp macro="" textlink="">
      <xdr:nvSpPr>
        <xdr:cNvPr id="4" name="吹き出し: 四角形 3">
          <a:extLst>
            <a:ext uri="{FF2B5EF4-FFF2-40B4-BE49-F238E27FC236}">
              <a16:creationId xmlns:a16="http://schemas.microsoft.com/office/drawing/2014/main" id="{30927C68-6A4C-4BB6-B13A-249D07FA6889}"/>
            </a:ext>
          </a:extLst>
        </xdr:cNvPr>
        <xdr:cNvSpPr/>
      </xdr:nvSpPr>
      <xdr:spPr>
        <a:xfrm>
          <a:off x="14336107" y="19489073"/>
          <a:ext cx="9594415" cy="624718"/>
        </a:xfrm>
        <a:prstGeom prst="wedgeRectCallout">
          <a:avLst>
            <a:gd name="adj1" fmla="val -54619"/>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59228</xdr:colOff>
      <xdr:row>20</xdr:row>
      <xdr:rowOff>335535</xdr:rowOff>
    </xdr:from>
    <xdr:ext cx="9612000" cy="425822"/>
    <xdr:sp macro="" textlink="">
      <xdr:nvSpPr>
        <xdr:cNvPr id="5" name="正方形/長方形 4">
          <a:hlinkClick xmlns:r="http://schemas.openxmlformats.org/officeDocument/2006/relationships" r:id="rId1"/>
          <a:extLst>
            <a:ext uri="{FF2B5EF4-FFF2-40B4-BE49-F238E27FC236}">
              <a16:creationId xmlns:a16="http://schemas.microsoft.com/office/drawing/2014/main" id="{00E73740-3343-49B1-8D96-B39A28301FAF}"/>
            </a:ext>
          </a:extLst>
        </xdr:cNvPr>
        <xdr:cNvSpPr/>
      </xdr:nvSpPr>
      <xdr:spPr>
        <a:xfrm>
          <a:off x="14365778" y="5858765"/>
          <a:ext cx="9612000" cy="42582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57</xdr:col>
      <xdr:colOff>42834</xdr:colOff>
      <xdr:row>45</xdr:row>
      <xdr:rowOff>160392</xdr:rowOff>
    </xdr:from>
    <xdr:ext cx="9612000" cy="425822"/>
    <xdr:sp macro="" textlink="">
      <xdr:nvSpPr>
        <xdr:cNvPr id="6" name="正方形/長方形 5">
          <a:hlinkClick xmlns:r="http://schemas.openxmlformats.org/officeDocument/2006/relationships" r:id="rId1"/>
          <a:extLst>
            <a:ext uri="{FF2B5EF4-FFF2-40B4-BE49-F238E27FC236}">
              <a16:creationId xmlns:a16="http://schemas.microsoft.com/office/drawing/2014/main" id="{09A7C336-0477-42E2-8278-77E94696E223}"/>
            </a:ext>
          </a:extLst>
        </xdr:cNvPr>
        <xdr:cNvSpPr/>
      </xdr:nvSpPr>
      <xdr:spPr>
        <a:xfrm>
          <a:off x="14346844" y="13938622"/>
          <a:ext cx="9612000" cy="425822"/>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１「補助対象製品一覧」（財団の専用ページ）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https://ekes.jp</a:t>
          </a:r>
          <a:endParaRPr kumimoji="1" lang="en-US" altLang="ja-JP" sz="15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13855</xdr:colOff>
      <xdr:row>38</xdr:row>
      <xdr:rowOff>193964</xdr:rowOff>
    </xdr:from>
    <xdr:ext cx="9594415" cy="2093265"/>
    <xdr:sp macro="" textlink="">
      <xdr:nvSpPr>
        <xdr:cNvPr id="9" name="吹き出し: 四角形 8">
          <a:extLst>
            <a:ext uri="{FF2B5EF4-FFF2-40B4-BE49-F238E27FC236}">
              <a16:creationId xmlns:a16="http://schemas.microsoft.com/office/drawing/2014/main" id="{9091EE17-B30F-4149-8B3B-A4B821F21358}"/>
            </a:ext>
          </a:extLst>
        </xdr:cNvPr>
        <xdr:cNvSpPr/>
      </xdr:nvSpPr>
      <xdr:spPr>
        <a:xfrm>
          <a:off x="14555355" y="11465214"/>
          <a:ext cx="9594415" cy="2093265"/>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・使用する窓製品の情報を入力してください。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・窓番号は提出書類の平面図の番号と合わせてください。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M</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で始まる登録番号、メーカー名、製品名は財団の専用ページ（</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１）で公開</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されている「補助対象製品一覧」を参照の上、入力してください。</a:t>
          </a:r>
        </a:p>
      </xdr:txBody>
    </xdr:sp>
    <xdr:clientData/>
  </xdr:oneCellAnchor>
  <xdr:twoCellAnchor>
    <xdr:from>
      <xdr:col>48</xdr:col>
      <xdr:colOff>13855</xdr:colOff>
      <xdr:row>8</xdr:row>
      <xdr:rowOff>0</xdr:rowOff>
    </xdr:from>
    <xdr:to>
      <xdr:col>62</xdr:col>
      <xdr:colOff>110028</xdr:colOff>
      <xdr:row>11</xdr:row>
      <xdr:rowOff>136006</xdr:rowOff>
    </xdr:to>
    <xdr:sp macro="" textlink="">
      <xdr:nvSpPr>
        <xdr:cNvPr id="10" name="吹き出し: 線 9">
          <a:extLst>
            <a:ext uri="{FF2B5EF4-FFF2-40B4-BE49-F238E27FC236}">
              <a16:creationId xmlns:a16="http://schemas.microsoft.com/office/drawing/2014/main" id="{1D540F5F-A7D1-4E47-B2D2-1CAB9EC306AD}"/>
            </a:ext>
          </a:extLst>
        </xdr:cNvPr>
        <xdr:cNvSpPr/>
      </xdr:nvSpPr>
      <xdr:spPr>
        <a:xfrm>
          <a:off x="11984182" y="1842655"/>
          <a:ext cx="3490537" cy="759460"/>
        </a:xfrm>
        <a:prstGeom prst="borderCallout1">
          <a:avLst>
            <a:gd name="adj1" fmla="val 7639"/>
            <a:gd name="adj2" fmla="val -1190"/>
            <a:gd name="adj3" fmla="val 84722"/>
            <a:gd name="adj4" fmla="val -20119"/>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使用する製品の中空層の厚さを必ず確認の上、□⇒■にしてください。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twoCellAnchor>
    <xdr:from>
      <xdr:col>48</xdr:col>
      <xdr:colOff>0</xdr:colOff>
      <xdr:row>32</xdr:row>
      <xdr:rowOff>166255</xdr:rowOff>
    </xdr:from>
    <xdr:to>
      <xdr:col>62</xdr:col>
      <xdr:colOff>93633</xdr:colOff>
      <xdr:row>36</xdr:row>
      <xdr:rowOff>109567</xdr:rowOff>
    </xdr:to>
    <xdr:sp macro="" textlink="">
      <xdr:nvSpPr>
        <xdr:cNvPr id="11" name="吹き出し: 線 10">
          <a:extLst>
            <a:ext uri="{FF2B5EF4-FFF2-40B4-BE49-F238E27FC236}">
              <a16:creationId xmlns:a16="http://schemas.microsoft.com/office/drawing/2014/main" id="{DBAF6FE5-611A-4EDF-ADDE-A1778831975E}"/>
            </a:ext>
          </a:extLst>
        </xdr:cNvPr>
        <xdr:cNvSpPr/>
      </xdr:nvSpPr>
      <xdr:spPr>
        <a:xfrm>
          <a:off x="11970327" y="10141528"/>
          <a:ext cx="3487997" cy="760730"/>
        </a:xfrm>
        <a:prstGeom prst="borderCallout1">
          <a:avLst>
            <a:gd name="adj1" fmla="val 7639"/>
            <a:gd name="adj2" fmla="val -1190"/>
            <a:gd name="adj3" fmla="val 84722"/>
            <a:gd name="adj4" fmla="val -20119"/>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使用する製品の中空層の厚さを必ず確認の上、□⇒■にしてください。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57</xdr:col>
      <xdr:colOff>228599</xdr:colOff>
      <xdr:row>17</xdr:row>
      <xdr:rowOff>565727</xdr:rowOff>
    </xdr:from>
    <xdr:ext cx="9540000" cy="610549"/>
    <xdr:sp macro="" textlink="">
      <xdr:nvSpPr>
        <xdr:cNvPr id="4" name="吹き出し: 四角形 3">
          <a:extLst>
            <a:ext uri="{FF2B5EF4-FFF2-40B4-BE49-F238E27FC236}">
              <a16:creationId xmlns:a16="http://schemas.microsoft.com/office/drawing/2014/main" id="{5F75A60C-5715-45EC-93AD-ED7BF222AB48}"/>
            </a:ext>
          </a:extLst>
        </xdr:cNvPr>
        <xdr:cNvSpPr/>
      </xdr:nvSpPr>
      <xdr:spPr>
        <a:xfrm>
          <a:off x="15145326" y="6176818"/>
          <a:ext cx="9540000" cy="610549"/>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twoCellAnchor>
    <xdr:from>
      <xdr:col>56</xdr:col>
      <xdr:colOff>57728</xdr:colOff>
      <xdr:row>3</xdr:row>
      <xdr:rowOff>23091</xdr:rowOff>
    </xdr:from>
    <xdr:to>
      <xdr:col>69</xdr:col>
      <xdr:colOff>175260</xdr:colOff>
      <xdr:row>6</xdr:row>
      <xdr:rowOff>208050</xdr:rowOff>
    </xdr:to>
    <xdr:sp macro="" textlink="">
      <xdr:nvSpPr>
        <xdr:cNvPr id="5" name="吹き出し: 線 4">
          <a:extLst>
            <a:ext uri="{FF2B5EF4-FFF2-40B4-BE49-F238E27FC236}">
              <a16:creationId xmlns:a16="http://schemas.microsoft.com/office/drawing/2014/main" id="{E4A01623-F800-4E27-A626-2A2ED3A05D2C}"/>
            </a:ext>
          </a:extLst>
        </xdr:cNvPr>
        <xdr:cNvSpPr/>
      </xdr:nvSpPr>
      <xdr:spPr>
        <a:xfrm>
          <a:off x="14720455" y="865909"/>
          <a:ext cx="3419532" cy="773777"/>
        </a:xfrm>
        <a:prstGeom prst="borderCallout1">
          <a:avLst>
            <a:gd name="adj1" fmla="val 7639"/>
            <a:gd name="adj2" fmla="val -1190"/>
            <a:gd name="adj3" fmla="val 142824"/>
            <a:gd name="adj4" fmla="val -29359"/>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必ず確認の上、□⇒■にしてください。</a:t>
          </a:r>
          <a:endParaRPr lang="ja-JP" altLang="ja-JP" sz="1600">
            <a:solidFill>
              <a:sysClr val="windowText" lastClr="000000"/>
            </a:solidFill>
            <a:effectLst/>
          </a:endParaRPr>
        </a:p>
        <a:p>
          <a:pPr algn="l"/>
          <a:endParaRPr kumimoji="1" lang="ja-JP" altLang="en-US" sz="1100"/>
        </a:p>
      </xdr:txBody>
    </xdr:sp>
    <xdr:clientData/>
  </xdr:twoCellAnchor>
  <xdr:oneCellAnchor>
    <xdr:from>
      <xdr:col>58</xdr:col>
      <xdr:colOff>0</xdr:colOff>
      <xdr:row>6</xdr:row>
      <xdr:rowOff>508001</xdr:rowOff>
    </xdr:from>
    <xdr:ext cx="11367077" cy="1049253"/>
    <xdr:sp macro="" textlink="">
      <xdr:nvSpPr>
        <xdr:cNvPr id="6" name="吹き出し: 四角形 5">
          <a:extLst>
            <a:ext uri="{FF2B5EF4-FFF2-40B4-BE49-F238E27FC236}">
              <a16:creationId xmlns:a16="http://schemas.microsoft.com/office/drawing/2014/main" id="{2120681F-09CA-4C2A-9DFF-51242AB61B7F}"/>
            </a:ext>
          </a:extLst>
        </xdr:cNvPr>
        <xdr:cNvSpPr/>
      </xdr:nvSpPr>
      <xdr:spPr>
        <a:xfrm>
          <a:off x="15170727" y="1939637"/>
          <a:ext cx="11367077" cy="1049253"/>
        </a:xfrm>
        <a:prstGeom prst="wedgeRectCallout">
          <a:avLst>
            <a:gd name="adj1" fmla="val -55093"/>
            <a:gd name="adj2" fmla="val 298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・本体型番は戸（ドア本体）の形状やデザインが確認できる番号を入力してください。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・適合番号は、公募要領</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P.11</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に記載されている①～③の該当する要件を必ず選択してください。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0</xdr:colOff>
      <xdr:row>10</xdr:row>
      <xdr:rowOff>80818</xdr:rowOff>
    </xdr:from>
    <xdr:ext cx="9620783" cy="740005"/>
    <xdr:sp macro="" textlink="">
      <xdr:nvSpPr>
        <xdr:cNvPr id="7" name="吹き出し: 四角形 6">
          <a:extLst>
            <a:ext uri="{FF2B5EF4-FFF2-40B4-BE49-F238E27FC236}">
              <a16:creationId xmlns:a16="http://schemas.microsoft.com/office/drawing/2014/main" id="{BD092043-6D66-499A-8F8F-11B482109B7E}"/>
            </a:ext>
          </a:extLst>
        </xdr:cNvPr>
        <xdr:cNvSpPr/>
      </xdr:nvSpPr>
      <xdr:spPr>
        <a:xfrm>
          <a:off x="15170727" y="3151909"/>
          <a:ext cx="9620783" cy="740005"/>
        </a:xfrm>
        <a:prstGeom prst="wedgeRectCallout">
          <a:avLst>
            <a:gd name="adj1" fmla="val -55209"/>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・金額は工事費込みの税抜金額を入れてください。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56</xdr:col>
      <xdr:colOff>214744</xdr:colOff>
      <xdr:row>17</xdr:row>
      <xdr:rowOff>555200</xdr:rowOff>
    </xdr:from>
    <xdr:ext cx="9594415" cy="677853"/>
    <xdr:sp macro="" textlink="">
      <xdr:nvSpPr>
        <xdr:cNvPr id="19" name="吹き出し: 四角形 18">
          <a:extLst>
            <a:ext uri="{FF2B5EF4-FFF2-40B4-BE49-F238E27FC236}">
              <a16:creationId xmlns:a16="http://schemas.microsoft.com/office/drawing/2014/main" id="{484981D1-06A5-423A-876F-97B89AE5BAE7}"/>
            </a:ext>
          </a:extLst>
        </xdr:cNvPr>
        <xdr:cNvSpPr/>
      </xdr:nvSpPr>
      <xdr:spPr>
        <a:xfrm>
          <a:off x="14249399" y="6526509"/>
          <a:ext cx="9594415" cy="677853"/>
        </a:xfrm>
        <a:prstGeom prst="wedgeRectCallout">
          <a:avLst>
            <a:gd name="adj1" fmla="val -53897"/>
            <a:gd name="adj2" fmla="val 1805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・補助対象経費は上記の明細書をもとに自動計算されます。</a:t>
          </a:r>
        </a:p>
      </xdr:txBody>
    </xdr:sp>
    <xdr:clientData/>
  </xdr:oneCellAnchor>
  <xdr:oneCellAnchor>
    <xdr:from>
      <xdr:col>57</xdr:col>
      <xdr:colOff>76200</xdr:colOff>
      <xdr:row>11</xdr:row>
      <xdr:rowOff>61310</xdr:rowOff>
    </xdr:from>
    <xdr:ext cx="9926782" cy="1759777"/>
    <xdr:sp macro="" textlink="">
      <xdr:nvSpPr>
        <xdr:cNvPr id="20" name="吹き出し: 四角形 19">
          <a:extLst>
            <a:ext uri="{FF2B5EF4-FFF2-40B4-BE49-F238E27FC236}">
              <a16:creationId xmlns:a16="http://schemas.microsoft.com/office/drawing/2014/main" id="{C4ABD47F-9616-4AD9-B2C0-209CAC83FA05}"/>
            </a:ext>
          </a:extLst>
        </xdr:cNvPr>
        <xdr:cNvSpPr/>
      </xdr:nvSpPr>
      <xdr:spPr>
        <a:xfrm>
          <a:off x="14540345" y="3358692"/>
          <a:ext cx="9926782" cy="1759777"/>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・該当する種目を選択のうえ、製品情報を入力してください。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ja-JP" altLang="en-US"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・「換気設備」の場合は、熱交換率が</a:t>
          </a:r>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65</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％に満たない製品は補助対象となりません。</a:t>
          </a:r>
        </a:p>
        <a:p>
          <a:pPr algn="l"/>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・「空調設備」の場合は、熱交換率の入力は不要です。</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755E-30EF-4A1E-9F01-97F5EC48CC40}">
  <sheetPr>
    <tabColor theme="1"/>
  </sheetPr>
  <dimension ref="A1"/>
  <sheetViews>
    <sheetView workbookViewId="0">
      <selection sqref="A1:XFD1048576"/>
    </sheetView>
  </sheetViews>
  <sheetFormatPr defaultColWidth="9" defaultRowHeight="13" x14ac:dyDescent="0.2"/>
  <cols>
    <col min="1" max="16384" width="9" style="213"/>
  </cols>
  <sheetData/>
  <phoneticPr fontId="5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K119"/>
  <sheetViews>
    <sheetView showGridLines="0" tabSelected="1" view="pageBreakPreview" topLeftCell="AA1" zoomScaleNormal="100" zoomScaleSheetLayoutView="100" workbookViewId="0">
      <selection activeCell="BV5" sqref="BV5:BY5"/>
    </sheetView>
  </sheetViews>
  <sheetFormatPr defaultColWidth="1.36328125" defaultRowHeight="18" customHeight="1" x14ac:dyDescent="0.2"/>
  <cols>
    <col min="1" max="4" width="1.36328125" style="59" customWidth="1"/>
    <col min="5" max="6" width="1.36328125" style="57" customWidth="1"/>
    <col min="7" max="8" width="1.36328125" style="58" customWidth="1"/>
    <col min="9" max="12" width="1.36328125" style="59"/>
    <col min="13" max="13" width="1.08984375" style="59" customWidth="1"/>
    <col min="14" max="74" width="1.36328125" style="59"/>
    <col min="75" max="75" width="1.90625" style="59" customWidth="1"/>
    <col min="76" max="76" width="1.6328125" style="59" customWidth="1"/>
    <col min="77" max="91" width="1.36328125" style="59"/>
    <col min="92" max="92" width="3.08984375" style="59" customWidth="1"/>
    <col min="93" max="16384" width="1.36328125" style="59"/>
  </cols>
  <sheetData>
    <row r="1" spans="1:93" ht="18" customHeight="1" x14ac:dyDescent="0.2">
      <c r="G1" s="132"/>
      <c r="H1" s="132"/>
    </row>
    <row r="2" spans="1:93" s="45" customFormat="1" ht="19.5" customHeight="1" x14ac:dyDescent="0.2">
      <c r="A2" s="46" t="s">
        <v>188</v>
      </c>
      <c r="C2" s="46"/>
      <c r="D2" s="46"/>
      <c r="E2" s="47"/>
      <c r="F2" s="47"/>
      <c r="G2" s="144"/>
      <c r="H2" s="144"/>
      <c r="I2" s="46"/>
      <c r="J2" s="49"/>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BN2" s="145"/>
      <c r="BP2" s="146"/>
      <c r="BQ2" s="146"/>
      <c r="BR2" s="424" t="s">
        <v>139</v>
      </c>
      <c r="BS2" s="424"/>
      <c r="BT2" s="424"/>
      <c r="BU2" s="424"/>
      <c r="BV2" s="424"/>
      <c r="BW2" s="424"/>
      <c r="BX2" s="424"/>
      <c r="BY2" s="424"/>
      <c r="BZ2" s="424"/>
      <c r="CA2" s="405"/>
      <c r="CB2" s="405"/>
      <c r="CC2" s="405"/>
      <c r="CD2" s="405"/>
      <c r="CE2" s="405"/>
      <c r="CF2" s="405"/>
      <c r="CG2" s="405"/>
      <c r="CH2" s="405"/>
      <c r="CI2" s="405"/>
      <c r="CJ2" s="405"/>
      <c r="CK2" s="405"/>
      <c r="CL2" s="405"/>
      <c r="CM2" s="146"/>
      <c r="CN2" s="146"/>
    </row>
    <row r="3" spans="1:93" s="45" customFormat="1" ht="19.5" customHeight="1" x14ac:dyDescent="0.2">
      <c r="C3" s="46"/>
      <c r="D3" s="46"/>
      <c r="E3" s="47"/>
      <c r="F3" s="47"/>
      <c r="G3" s="144"/>
      <c r="H3" s="144"/>
      <c r="I3" s="46"/>
      <c r="J3" s="49"/>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BN3" s="50"/>
      <c r="BO3" s="50"/>
      <c r="BP3" s="50"/>
      <c r="BQ3" s="50"/>
      <c r="BR3" s="424" t="s">
        <v>146</v>
      </c>
      <c r="BS3" s="424"/>
      <c r="BT3" s="424"/>
      <c r="BU3" s="424"/>
      <c r="BV3" s="424"/>
      <c r="BW3" s="424"/>
      <c r="BX3" s="424"/>
      <c r="BY3" s="424"/>
      <c r="BZ3" s="424"/>
      <c r="CA3" s="262" t="str">
        <f>BD15&amp;""</f>
        <v/>
      </c>
      <c r="CB3" s="262"/>
      <c r="CC3" s="262"/>
      <c r="CD3" s="262"/>
      <c r="CE3" s="262"/>
      <c r="CF3" s="262"/>
      <c r="CG3" s="262"/>
      <c r="CH3" s="262"/>
      <c r="CI3" s="262"/>
      <c r="CJ3" s="262"/>
      <c r="CK3" s="262"/>
      <c r="CL3" s="262"/>
    </row>
    <row r="4" spans="1:93" s="45" customFormat="1" ht="9.75" customHeight="1" x14ac:dyDescent="0.2">
      <c r="C4" s="46"/>
      <c r="D4" s="46"/>
      <c r="E4" s="47"/>
      <c r="F4" s="47"/>
      <c r="G4" s="144"/>
      <c r="H4" s="144"/>
      <c r="I4" s="46"/>
      <c r="J4" s="49"/>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BN4" s="50"/>
      <c r="BO4" s="50"/>
      <c r="BP4" s="50"/>
      <c r="BQ4" s="50"/>
      <c r="BR4" s="50"/>
      <c r="BS4" s="50"/>
      <c r="BT4" s="50"/>
      <c r="BU4" s="50"/>
      <c r="BV4" s="50"/>
      <c r="BW4" s="50"/>
      <c r="BX4" s="50"/>
      <c r="BY4" s="50"/>
      <c r="BZ4" s="50"/>
      <c r="CA4" s="50"/>
      <c r="CB4" s="50"/>
      <c r="CC4" s="50"/>
      <c r="CD4" s="50"/>
      <c r="CE4" s="50"/>
      <c r="CF4" s="50"/>
      <c r="CG4" s="50"/>
      <c r="CH4" s="50"/>
      <c r="CI4" s="50"/>
      <c r="CJ4" s="50"/>
      <c r="CK4" s="50"/>
      <c r="CL4" s="50"/>
    </row>
    <row r="5" spans="1:93" s="45" customFormat="1" ht="18" customHeight="1" x14ac:dyDescent="0.2">
      <c r="A5" s="46"/>
      <c r="B5" s="46"/>
      <c r="C5" s="46"/>
      <c r="D5" s="46"/>
      <c r="E5" s="47"/>
      <c r="F5" s="47"/>
      <c r="G5" s="144"/>
      <c r="H5" s="144"/>
      <c r="I5" s="46"/>
      <c r="J5" s="46"/>
      <c r="K5" s="46"/>
      <c r="L5" s="46"/>
      <c r="M5" s="46"/>
      <c r="N5" s="46"/>
      <c r="O5" s="46"/>
      <c r="P5" s="46"/>
      <c r="Q5" s="46"/>
      <c r="R5" s="46"/>
      <c r="S5" s="46"/>
      <c r="T5" s="46"/>
      <c r="U5" s="46"/>
      <c r="V5" s="46"/>
      <c r="W5" s="46"/>
      <c r="X5" s="46"/>
      <c r="Y5" s="46"/>
      <c r="Z5" s="46"/>
      <c r="AA5" s="46"/>
      <c r="AB5" s="46"/>
      <c r="AC5" s="46"/>
      <c r="AD5" s="46"/>
      <c r="AE5" s="46"/>
      <c r="AF5" s="46"/>
      <c r="AG5" s="46"/>
      <c r="AH5" s="46"/>
      <c r="AJ5" s="46"/>
      <c r="AK5" s="46"/>
      <c r="AL5" s="46"/>
      <c r="AM5" s="46"/>
      <c r="AN5" s="46"/>
      <c r="AO5" s="46"/>
      <c r="AP5" s="46"/>
      <c r="AQ5" s="46"/>
      <c r="AR5" s="46"/>
      <c r="BK5" s="46"/>
      <c r="BL5" s="46"/>
      <c r="BM5" s="46"/>
      <c r="BO5" s="46"/>
      <c r="BP5" s="46"/>
      <c r="BQ5" s="46"/>
      <c r="BR5" s="313" t="s">
        <v>140</v>
      </c>
      <c r="BS5" s="313"/>
      <c r="BT5" s="313"/>
      <c r="BU5" s="313"/>
      <c r="BV5" s="428"/>
      <c r="BW5" s="428"/>
      <c r="BX5" s="428"/>
      <c r="BY5" s="428"/>
      <c r="BZ5" s="428" t="s">
        <v>5</v>
      </c>
      <c r="CA5" s="428"/>
      <c r="CB5" s="428"/>
      <c r="CC5" s="428"/>
      <c r="CD5" s="428"/>
      <c r="CE5" s="428"/>
      <c r="CF5" s="428" t="s">
        <v>4</v>
      </c>
      <c r="CG5" s="428"/>
      <c r="CH5" s="428"/>
      <c r="CI5" s="428"/>
      <c r="CJ5" s="428"/>
      <c r="CK5" s="428"/>
      <c r="CL5" s="429" t="s">
        <v>3</v>
      </c>
      <c r="CM5" s="429"/>
      <c r="CN5" s="429"/>
      <c r="CO5" s="136"/>
    </row>
    <row r="6" spans="1:93" s="45" customFormat="1" ht="18" customHeight="1" x14ac:dyDescent="0.2">
      <c r="A6" s="147"/>
      <c r="B6" s="147"/>
      <c r="C6" s="46"/>
      <c r="D6" s="46"/>
      <c r="E6" s="47"/>
      <c r="F6" s="47"/>
      <c r="G6" s="144"/>
      <c r="H6" s="144"/>
      <c r="I6" s="46"/>
      <c r="J6" s="46"/>
      <c r="K6" s="46"/>
      <c r="L6" s="46"/>
      <c r="M6" s="46"/>
      <c r="N6" s="46"/>
      <c r="O6" s="46"/>
      <c r="P6" s="46"/>
      <c r="Q6" s="46"/>
      <c r="R6" s="46"/>
      <c r="S6" s="46"/>
      <c r="T6" s="46"/>
      <c r="U6" s="46"/>
      <c r="V6" s="46"/>
      <c r="W6" s="46"/>
      <c r="X6" s="46"/>
      <c r="Y6" s="46"/>
      <c r="Z6" s="46"/>
      <c r="AA6" s="46"/>
      <c r="AB6" s="46"/>
      <c r="AC6" s="46"/>
      <c r="AD6" s="46"/>
      <c r="AE6" s="46"/>
      <c r="AF6" s="46"/>
      <c r="AG6" s="46"/>
      <c r="AH6" s="46"/>
      <c r="AJ6" s="47"/>
      <c r="AK6" s="47"/>
      <c r="AL6" s="46"/>
      <c r="AM6" s="46"/>
      <c r="AN6" s="46"/>
      <c r="AO6" s="46"/>
      <c r="AP6" s="46"/>
      <c r="AQ6" s="46"/>
      <c r="AR6" s="46"/>
      <c r="BK6" s="46"/>
      <c r="BL6" s="46"/>
      <c r="BM6" s="46"/>
      <c r="BN6" s="47"/>
      <c r="BO6" s="47"/>
      <c r="BP6" s="47"/>
      <c r="BQ6" s="47"/>
      <c r="BR6" s="51"/>
      <c r="BS6" s="51"/>
      <c r="BT6" s="51"/>
      <c r="BU6" s="51"/>
      <c r="BV6" s="51"/>
      <c r="BW6" s="51"/>
      <c r="BX6" s="51"/>
      <c r="BY6" s="51"/>
      <c r="BZ6" s="51"/>
      <c r="CA6" s="51"/>
      <c r="CB6" s="51"/>
      <c r="CC6" s="51"/>
      <c r="CD6" s="51"/>
      <c r="CE6" s="51"/>
      <c r="CF6" s="51"/>
      <c r="CG6" s="51"/>
      <c r="CH6" s="51"/>
      <c r="CI6" s="51"/>
      <c r="CJ6" s="51"/>
      <c r="CK6" s="51"/>
      <c r="CL6" s="51"/>
      <c r="CO6" s="136"/>
    </row>
    <row r="7" spans="1:93" s="45" customFormat="1" ht="18" customHeight="1" x14ac:dyDescent="0.2">
      <c r="A7" s="52" t="s">
        <v>133</v>
      </c>
      <c r="B7" s="52"/>
      <c r="C7" s="53"/>
      <c r="D7" s="53"/>
      <c r="E7" s="53"/>
      <c r="F7" s="53"/>
      <c r="G7" s="53"/>
      <c r="H7" s="53"/>
      <c r="I7" s="53"/>
      <c r="J7" s="54"/>
      <c r="K7" s="46"/>
      <c r="L7" s="46"/>
      <c r="M7" s="46"/>
      <c r="N7" s="46"/>
      <c r="O7" s="46"/>
      <c r="P7" s="46"/>
      <c r="Q7" s="46"/>
      <c r="R7" s="46"/>
      <c r="S7" s="46"/>
      <c r="T7" s="46"/>
      <c r="U7" s="46"/>
      <c r="V7" s="46"/>
      <c r="W7" s="46"/>
      <c r="X7" s="46"/>
      <c r="Y7" s="46"/>
      <c r="Z7" s="46"/>
      <c r="AA7" s="46"/>
      <c r="AB7" s="46"/>
      <c r="AC7" s="46"/>
      <c r="AD7" s="46"/>
      <c r="AE7" s="46"/>
      <c r="AF7" s="46"/>
      <c r="AG7" s="46"/>
      <c r="AH7" s="46"/>
      <c r="AI7" s="49"/>
      <c r="AJ7" s="46"/>
      <c r="AK7" s="46"/>
      <c r="AL7" s="46"/>
      <c r="AM7" s="46"/>
      <c r="AN7" s="46"/>
      <c r="AO7" s="46"/>
      <c r="AP7" s="46"/>
      <c r="AQ7" s="46"/>
      <c r="AR7" s="46"/>
    </row>
    <row r="8" spans="1:93" s="45" customFormat="1" ht="18" customHeight="1" x14ac:dyDescent="0.2">
      <c r="A8" s="46" t="s">
        <v>138</v>
      </c>
      <c r="B8" s="46"/>
      <c r="C8" s="46"/>
      <c r="D8" s="55"/>
      <c r="E8" s="55"/>
      <c r="F8" s="55"/>
      <c r="G8" s="55"/>
      <c r="H8" s="55"/>
      <c r="I8" s="55"/>
      <c r="J8" s="55"/>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row>
    <row r="9" spans="1:93" s="45" customFormat="1" ht="15" customHeight="1" x14ac:dyDescent="0.2">
      <c r="A9" s="56"/>
      <c r="B9" s="56"/>
      <c r="C9" s="56"/>
      <c r="D9" s="56"/>
      <c r="E9" s="56"/>
      <c r="F9" s="56"/>
      <c r="G9" s="56"/>
      <c r="H9" s="56"/>
      <c r="I9" s="56"/>
      <c r="J9" s="56"/>
      <c r="T9" s="56"/>
      <c r="AD9" s="56"/>
      <c r="AE9" s="56"/>
      <c r="AF9" s="56"/>
      <c r="AG9" s="56"/>
      <c r="AH9" s="56"/>
      <c r="AI9" s="56"/>
      <c r="AJ9" s="56"/>
      <c r="AK9" s="56"/>
      <c r="AL9" s="56"/>
      <c r="AM9" s="56"/>
      <c r="AN9" s="56"/>
      <c r="AO9" s="56"/>
      <c r="AP9" s="56"/>
      <c r="AQ9" s="56"/>
      <c r="AR9" s="56"/>
    </row>
    <row r="10" spans="1:93" s="45" customFormat="1" ht="15" customHeight="1" x14ac:dyDescent="0.2">
      <c r="A10" s="56"/>
      <c r="B10" s="56"/>
      <c r="C10" s="56"/>
      <c r="D10" s="56"/>
      <c r="E10" s="56"/>
      <c r="F10" s="56"/>
      <c r="G10" s="56"/>
      <c r="H10" s="56"/>
      <c r="I10" s="56"/>
      <c r="J10" s="56"/>
      <c r="T10" s="56"/>
      <c r="AD10" s="56"/>
      <c r="AE10" s="56"/>
      <c r="AF10" s="56"/>
      <c r="AG10" s="56"/>
      <c r="AH10" s="56"/>
      <c r="AI10" s="56"/>
      <c r="AJ10" s="56"/>
      <c r="AK10" s="56"/>
      <c r="AL10" s="56"/>
      <c r="AM10" s="56"/>
      <c r="AN10" s="56"/>
      <c r="AO10" s="56"/>
      <c r="AP10" s="56"/>
      <c r="AQ10" s="56"/>
      <c r="AR10" s="56"/>
    </row>
    <row r="11" spans="1:93" ht="21" customHeight="1" x14ac:dyDescent="0.2">
      <c r="A11" s="131"/>
      <c r="B11" s="131"/>
      <c r="C11" s="131"/>
      <c r="D11" s="131"/>
      <c r="G11" s="132"/>
      <c r="H11" s="132"/>
      <c r="T11" s="60"/>
      <c r="U11" s="60"/>
      <c r="V11" s="60"/>
      <c r="W11" s="60"/>
      <c r="X11" s="133"/>
      <c r="Y11" s="133"/>
      <c r="Z11" s="133"/>
      <c r="AA11" s="133"/>
      <c r="AB11" s="133"/>
      <c r="AC11" s="133"/>
      <c r="AD11" s="133"/>
      <c r="AE11" s="133"/>
      <c r="AF11" s="133"/>
      <c r="AG11" s="133"/>
      <c r="AH11" s="133"/>
      <c r="AI11" s="133"/>
      <c r="AJ11" s="264" t="s">
        <v>15</v>
      </c>
      <c r="AK11" s="264"/>
      <c r="AL11" s="264"/>
      <c r="AM11" s="264"/>
      <c r="AN11" s="264"/>
      <c r="AO11" s="264"/>
      <c r="AP11" s="264"/>
      <c r="AQ11" s="264"/>
      <c r="AR11" s="264"/>
      <c r="AS11" s="133"/>
      <c r="AT11" s="265" t="s">
        <v>16</v>
      </c>
      <c r="AU11" s="265"/>
      <c r="AV11" s="265"/>
      <c r="AW11" s="265"/>
      <c r="AX11" s="265"/>
      <c r="AY11" s="265"/>
      <c r="AZ11" s="265"/>
      <c r="BA11" s="265"/>
      <c r="BB11" s="265"/>
      <c r="BC11" s="265"/>
      <c r="BD11" s="266"/>
      <c r="BE11" s="266"/>
      <c r="BF11" s="266"/>
      <c r="BG11" s="266"/>
      <c r="BH11" s="266"/>
      <c r="BI11" s="267" t="s">
        <v>36</v>
      </c>
      <c r="BJ11" s="267"/>
      <c r="BK11" s="266"/>
      <c r="BL11" s="266"/>
      <c r="BM11" s="266"/>
      <c r="BN11" s="266"/>
      <c r="BO11" s="266"/>
      <c r="BP11" s="61"/>
      <c r="BQ11" s="61"/>
      <c r="BR11" s="61"/>
      <c r="BS11" s="61"/>
      <c r="BT11" s="61"/>
      <c r="BU11" s="61"/>
      <c r="BV11" s="61"/>
      <c r="BW11" s="61"/>
      <c r="BX11" s="61"/>
      <c r="BY11" s="61"/>
      <c r="BZ11" s="61"/>
      <c r="CA11" s="61"/>
      <c r="CB11" s="61"/>
      <c r="CC11" s="61"/>
      <c r="CD11" s="61"/>
      <c r="CE11" s="61"/>
      <c r="CF11" s="61"/>
      <c r="CG11" s="61"/>
      <c r="CH11" s="61"/>
      <c r="CI11" s="61"/>
      <c r="CJ11" s="61"/>
      <c r="CK11" s="61"/>
      <c r="CL11" s="61"/>
    </row>
    <row r="12" spans="1:93" ht="41.25" customHeight="1" x14ac:dyDescent="0.25">
      <c r="A12" s="134"/>
      <c r="B12" s="134"/>
      <c r="C12" s="134"/>
      <c r="D12" s="134"/>
      <c r="G12" s="132"/>
      <c r="H12" s="132"/>
      <c r="T12" s="135"/>
      <c r="U12" s="135"/>
      <c r="V12" s="135"/>
      <c r="W12" s="135"/>
      <c r="X12" s="133"/>
      <c r="Y12" s="133"/>
      <c r="Z12" s="133"/>
      <c r="AA12" s="133"/>
      <c r="AB12" s="133"/>
      <c r="AC12" s="133"/>
      <c r="AD12" s="133"/>
      <c r="AE12" s="133"/>
      <c r="AF12" s="133"/>
      <c r="AG12" s="133"/>
      <c r="AH12" s="133"/>
      <c r="AI12" s="133"/>
      <c r="AJ12" s="133"/>
      <c r="AK12" s="133"/>
      <c r="AL12" s="133"/>
      <c r="AM12" s="133"/>
      <c r="AN12" s="133"/>
      <c r="AO12" s="133"/>
      <c r="AP12" s="133"/>
      <c r="AQ12" s="133"/>
      <c r="AR12" s="61"/>
      <c r="AT12" s="265" t="s">
        <v>17</v>
      </c>
      <c r="AU12" s="265"/>
      <c r="AV12" s="265"/>
      <c r="AW12" s="265"/>
      <c r="AX12" s="265"/>
      <c r="AY12" s="265"/>
      <c r="AZ12" s="265"/>
      <c r="BA12" s="265"/>
      <c r="BB12" s="265"/>
      <c r="BC12" s="265"/>
      <c r="BD12" s="268"/>
      <c r="BE12" s="268"/>
      <c r="BF12" s="268"/>
      <c r="BG12" s="268"/>
      <c r="BH12" s="268"/>
      <c r="BI12" s="268"/>
      <c r="BJ12" s="268"/>
      <c r="BK12" s="268"/>
      <c r="BL12" s="268"/>
      <c r="BM12" s="268"/>
      <c r="BN12" s="268"/>
      <c r="BO12" s="268"/>
      <c r="BP12" s="268"/>
      <c r="BQ12" s="268"/>
      <c r="BR12" s="268"/>
      <c r="BS12" s="268"/>
      <c r="BT12" s="268"/>
      <c r="BU12" s="268"/>
      <c r="BV12" s="268"/>
      <c r="BW12" s="268"/>
      <c r="BX12" s="268"/>
      <c r="BY12" s="268"/>
      <c r="BZ12" s="268"/>
      <c r="CA12" s="268"/>
      <c r="CB12" s="268"/>
      <c r="CC12" s="268"/>
      <c r="CD12" s="268"/>
      <c r="CE12" s="268"/>
      <c r="CF12" s="268"/>
      <c r="CG12" s="268"/>
      <c r="CH12" s="268"/>
      <c r="CI12" s="268"/>
      <c r="CJ12" s="268"/>
      <c r="CK12" s="268"/>
      <c r="CL12" s="268"/>
      <c r="CM12" s="90"/>
      <c r="CN12" s="90"/>
      <c r="CO12" s="136"/>
    </row>
    <row r="13" spans="1:93" ht="41.25" customHeight="1" x14ac:dyDescent="0.2">
      <c r="A13" s="134"/>
      <c r="B13" s="134"/>
      <c r="C13" s="134"/>
      <c r="D13" s="134"/>
      <c r="G13" s="132"/>
      <c r="H13" s="132"/>
      <c r="T13" s="135"/>
      <c r="U13" s="135"/>
      <c r="V13" s="135"/>
      <c r="W13" s="135"/>
      <c r="X13" s="133"/>
      <c r="Y13" s="133"/>
      <c r="Z13" s="133"/>
      <c r="AA13" s="133"/>
      <c r="AB13" s="133"/>
      <c r="AC13" s="133"/>
      <c r="AD13" s="133"/>
      <c r="AE13" s="133"/>
      <c r="AF13" s="133"/>
      <c r="AG13" s="133"/>
      <c r="AH13" s="133"/>
      <c r="AI13" s="133"/>
      <c r="AJ13" s="133"/>
      <c r="AK13" s="133"/>
      <c r="AL13" s="133"/>
      <c r="AM13" s="133"/>
      <c r="AN13" s="133"/>
      <c r="AO13" s="133"/>
      <c r="AP13" s="133"/>
      <c r="AQ13" s="133"/>
      <c r="AR13" s="61"/>
      <c r="AT13" s="265"/>
      <c r="AU13" s="265"/>
      <c r="AV13" s="265"/>
      <c r="AW13" s="265"/>
      <c r="AX13" s="265"/>
      <c r="AY13" s="265"/>
      <c r="AZ13" s="265"/>
      <c r="BA13" s="265"/>
      <c r="BB13" s="265"/>
      <c r="BC13" s="265"/>
      <c r="BD13" s="269"/>
      <c r="BE13" s="269"/>
      <c r="BF13" s="269"/>
      <c r="BG13" s="269"/>
      <c r="BH13" s="269"/>
      <c r="BI13" s="269"/>
      <c r="BJ13" s="269"/>
      <c r="BK13" s="269"/>
      <c r="BL13" s="269"/>
      <c r="BM13" s="269"/>
      <c r="BN13" s="269"/>
      <c r="BO13" s="269"/>
      <c r="BP13" s="269"/>
      <c r="BQ13" s="269"/>
      <c r="BR13" s="269"/>
      <c r="BS13" s="269"/>
      <c r="BT13" s="269"/>
      <c r="BU13" s="269"/>
      <c r="BV13" s="269"/>
      <c r="BW13" s="269"/>
      <c r="BX13" s="269"/>
      <c r="BY13" s="269"/>
      <c r="BZ13" s="269"/>
      <c r="CA13" s="269"/>
      <c r="CB13" s="269"/>
      <c r="CC13" s="269"/>
      <c r="CD13" s="269"/>
      <c r="CE13" s="269"/>
      <c r="CF13" s="269"/>
      <c r="CG13" s="269"/>
      <c r="CH13" s="269"/>
      <c r="CI13" s="269"/>
      <c r="CJ13" s="269"/>
      <c r="CK13" s="269"/>
      <c r="CL13" s="269"/>
      <c r="CM13" s="90"/>
      <c r="CN13" s="90"/>
      <c r="CO13" s="136"/>
    </row>
    <row r="14" spans="1:93" ht="15" customHeight="1" x14ac:dyDescent="0.2">
      <c r="A14" s="134"/>
      <c r="B14" s="134"/>
      <c r="C14" s="134"/>
      <c r="D14" s="134"/>
      <c r="G14" s="132"/>
      <c r="H14" s="132"/>
      <c r="T14" s="135"/>
      <c r="U14" s="135"/>
      <c r="V14" s="135"/>
      <c r="W14" s="135"/>
      <c r="X14" s="133"/>
      <c r="Y14" s="133"/>
      <c r="Z14" s="133"/>
      <c r="AA14" s="133"/>
      <c r="AB14" s="133"/>
      <c r="AC14" s="133"/>
      <c r="AD14" s="133"/>
      <c r="AE14" s="133"/>
      <c r="AF14" s="133"/>
      <c r="AG14" s="133"/>
      <c r="AH14" s="133"/>
      <c r="AI14" s="133"/>
      <c r="AJ14" s="133"/>
      <c r="AK14" s="133"/>
      <c r="AL14" s="133"/>
      <c r="AM14" s="133"/>
      <c r="AN14" s="133"/>
      <c r="AO14" s="133"/>
      <c r="AP14" s="133"/>
      <c r="AQ14" s="133"/>
      <c r="AR14" s="61"/>
      <c r="AT14" s="440" t="s">
        <v>71</v>
      </c>
      <c r="AU14" s="440"/>
      <c r="AV14" s="440"/>
      <c r="AW14" s="440"/>
      <c r="AX14" s="440"/>
      <c r="AY14" s="440"/>
      <c r="AZ14" s="440"/>
      <c r="BA14" s="440"/>
      <c r="BB14" s="440"/>
      <c r="BC14" s="440"/>
      <c r="BD14" s="405"/>
      <c r="BE14" s="405"/>
      <c r="BF14" s="405"/>
      <c r="BG14" s="405"/>
      <c r="BH14" s="405"/>
      <c r="BI14" s="405"/>
      <c r="BJ14" s="405"/>
      <c r="BK14" s="405"/>
      <c r="BL14" s="405"/>
      <c r="BM14" s="405"/>
      <c r="BN14" s="405"/>
      <c r="BO14" s="405"/>
      <c r="BP14" s="405"/>
      <c r="BQ14" s="405"/>
      <c r="BR14" s="405"/>
      <c r="BS14" s="405"/>
      <c r="BT14" s="405"/>
      <c r="BU14" s="405"/>
      <c r="BV14" s="405"/>
      <c r="BW14" s="405"/>
      <c r="BX14" s="405"/>
      <c r="BY14" s="405"/>
      <c r="BZ14" s="405"/>
      <c r="CA14" s="405"/>
      <c r="CB14" s="405"/>
      <c r="CC14" s="405"/>
      <c r="CD14" s="405"/>
      <c r="CE14" s="405"/>
      <c r="CF14" s="405"/>
      <c r="CG14" s="405"/>
      <c r="CH14" s="405"/>
      <c r="CI14" s="405"/>
      <c r="CJ14" s="405"/>
      <c r="CK14" s="60"/>
      <c r="CL14" s="60"/>
      <c r="CM14" s="60"/>
      <c r="CN14" s="60"/>
    </row>
    <row r="15" spans="1:93" ht="26.25" customHeight="1" x14ac:dyDescent="0.2">
      <c r="A15" s="134"/>
      <c r="B15" s="134"/>
      <c r="C15" s="134"/>
      <c r="D15" s="134"/>
      <c r="G15" s="132"/>
      <c r="H15" s="132"/>
      <c r="T15" s="135"/>
      <c r="U15" s="135"/>
      <c r="V15" s="135"/>
      <c r="W15" s="135"/>
      <c r="X15" s="133"/>
      <c r="Y15" s="133"/>
      <c r="Z15" s="133"/>
      <c r="AA15" s="133"/>
      <c r="AB15" s="133"/>
      <c r="AC15" s="133"/>
      <c r="AD15" s="133"/>
      <c r="AE15" s="133"/>
      <c r="AF15" s="133"/>
      <c r="AG15" s="133"/>
      <c r="AH15" s="133"/>
      <c r="AI15" s="133"/>
      <c r="AJ15" s="133"/>
      <c r="AK15" s="133"/>
      <c r="AL15" s="133"/>
      <c r="AM15" s="133"/>
      <c r="AN15" s="133"/>
      <c r="AO15" s="133"/>
      <c r="AP15" s="133"/>
      <c r="AQ15" s="133"/>
      <c r="AR15" s="61"/>
      <c r="AT15" s="265" t="s">
        <v>148</v>
      </c>
      <c r="AU15" s="265"/>
      <c r="AV15" s="265"/>
      <c r="AW15" s="265"/>
      <c r="AX15" s="265"/>
      <c r="AY15" s="265"/>
      <c r="AZ15" s="265"/>
      <c r="BA15" s="265"/>
      <c r="BB15" s="265"/>
      <c r="BC15" s="265"/>
      <c r="BD15" s="438"/>
      <c r="BE15" s="438"/>
      <c r="BF15" s="438"/>
      <c r="BG15" s="438"/>
      <c r="BH15" s="438"/>
      <c r="BI15" s="438"/>
      <c r="BJ15" s="438"/>
      <c r="BK15" s="438"/>
      <c r="BL15" s="438"/>
      <c r="BM15" s="438"/>
      <c r="BN15" s="438"/>
      <c r="BO15" s="438"/>
      <c r="BP15" s="438"/>
      <c r="BQ15" s="438"/>
      <c r="BR15" s="438"/>
      <c r="BS15" s="438"/>
      <c r="BT15" s="438"/>
      <c r="BU15" s="438"/>
      <c r="BV15" s="438"/>
      <c r="BW15" s="438"/>
      <c r="BX15" s="438"/>
      <c r="BY15" s="438"/>
      <c r="BZ15" s="438"/>
      <c r="CA15" s="438"/>
      <c r="CB15" s="438"/>
      <c r="CC15" s="438"/>
      <c r="CD15" s="438"/>
      <c r="CE15" s="438"/>
      <c r="CF15" s="438"/>
      <c r="CG15" s="438"/>
      <c r="CH15" s="438"/>
      <c r="CI15" s="438"/>
      <c r="CJ15" s="438"/>
      <c r="CK15" s="274"/>
      <c r="CL15" s="274"/>
      <c r="CM15" s="274"/>
      <c r="CN15" s="274"/>
      <c r="CO15" s="136"/>
    </row>
    <row r="16" spans="1:93" ht="26.25" customHeight="1" x14ac:dyDescent="0.2">
      <c r="A16" s="134"/>
      <c r="B16" s="134"/>
      <c r="C16" s="134"/>
      <c r="D16" s="134"/>
      <c r="G16" s="132"/>
      <c r="H16" s="132"/>
      <c r="T16" s="135"/>
      <c r="U16" s="135"/>
      <c r="V16" s="135"/>
      <c r="W16" s="135"/>
      <c r="X16" s="133"/>
      <c r="Y16" s="133"/>
      <c r="Z16" s="133"/>
      <c r="AA16" s="133"/>
      <c r="AB16" s="133"/>
      <c r="AC16" s="133"/>
      <c r="AD16" s="133"/>
      <c r="AE16" s="133"/>
      <c r="AF16" s="133"/>
      <c r="AG16" s="133"/>
      <c r="AH16" s="133"/>
      <c r="AI16" s="133"/>
      <c r="AJ16" s="133"/>
      <c r="AK16" s="133"/>
      <c r="AL16" s="133"/>
      <c r="AM16" s="133"/>
      <c r="AN16" s="133"/>
      <c r="AO16" s="133"/>
      <c r="AP16" s="133"/>
      <c r="AQ16" s="133"/>
      <c r="AR16" s="61"/>
      <c r="AT16" s="265" t="s">
        <v>18</v>
      </c>
      <c r="AU16" s="265"/>
      <c r="AV16" s="265"/>
      <c r="AW16" s="265"/>
      <c r="AX16" s="265"/>
      <c r="AY16" s="265"/>
      <c r="AZ16" s="265"/>
      <c r="BA16" s="265"/>
      <c r="BB16" s="265"/>
      <c r="BC16" s="265"/>
      <c r="BD16" s="316"/>
      <c r="BE16" s="316"/>
      <c r="BF16" s="316"/>
      <c r="BG16" s="316"/>
      <c r="BH16" s="273"/>
      <c r="BI16" s="273"/>
      <c r="BJ16" s="273"/>
      <c r="BK16" s="273"/>
      <c r="BL16" s="272" t="s">
        <v>5</v>
      </c>
      <c r="BM16" s="272"/>
      <c r="BN16" s="272"/>
      <c r="BO16" s="273"/>
      <c r="BP16" s="273"/>
      <c r="BQ16" s="273"/>
      <c r="BR16" s="273"/>
      <c r="BS16" s="272" t="s">
        <v>4</v>
      </c>
      <c r="BT16" s="272"/>
      <c r="BU16" s="272"/>
      <c r="BV16" s="273"/>
      <c r="BW16" s="273"/>
      <c r="BX16" s="273"/>
      <c r="BY16" s="273"/>
      <c r="BZ16" s="272" t="s">
        <v>3</v>
      </c>
      <c r="CA16" s="272"/>
      <c r="CB16" s="272"/>
      <c r="CK16" s="274"/>
      <c r="CL16" s="274"/>
      <c r="CM16" s="274"/>
      <c r="CN16" s="274"/>
      <c r="CO16" s="137"/>
    </row>
    <row r="17" spans="1:115" ht="15" customHeight="1" x14ac:dyDescent="0.2">
      <c r="A17" s="131"/>
      <c r="B17" s="131"/>
      <c r="C17" s="131"/>
      <c r="D17" s="131"/>
      <c r="E17" s="131"/>
      <c r="F17" s="131"/>
      <c r="G17" s="131"/>
      <c r="H17" s="131"/>
      <c r="I17" s="131"/>
      <c r="J17" s="131"/>
      <c r="T17" s="131"/>
      <c r="AD17" s="131"/>
      <c r="AE17" s="131"/>
      <c r="AF17" s="131"/>
      <c r="AG17" s="131"/>
      <c r="AH17" s="131"/>
      <c r="AI17" s="131"/>
      <c r="AJ17" s="131"/>
      <c r="AK17" s="131"/>
      <c r="AL17" s="131"/>
      <c r="AM17" s="131"/>
      <c r="AN17" s="131"/>
      <c r="AO17" s="131"/>
      <c r="AP17" s="131"/>
      <c r="AQ17" s="131"/>
      <c r="AR17" s="131"/>
      <c r="BH17" s="439" t="str">
        <f>IF(OR(BH16="",BO16="",BV16="",ISERROR(DATE(BH16,BO16,BV16))),"","（"&amp;TEXT(DATE(BH16,BO16,BV16),"ggge 年 m 月 d 日")&amp;"）")</f>
        <v/>
      </c>
      <c r="BI17" s="439"/>
      <c r="BJ17" s="439"/>
      <c r="BK17" s="439"/>
      <c r="BL17" s="439"/>
      <c r="BM17" s="439"/>
      <c r="BN17" s="439"/>
      <c r="BO17" s="439"/>
      <c r="BP17" s="439"/>
      <c r="BQ17" s="439"/>
      <c r="BR17" s="439"/>
      <c r="BS17" s="439"/>
      <c r="BT17" s="439"/>
      <c r="BU17" s="439"/>
      <c r="BV17" s="439"/>
      <c r="BW17" s="439"/>
      <c r="BX17" s="439"/>
      <c r="BY17" s="439"/>
      <c r="BZ17" s="439"/>
      <c r="CA17" s="439"/>
      <c r="CB17" s="439"/>
    </row>
    <row r="18" spans="1:115" ht="15" customHeight="1" x14ac:dyDescent="0.2">
      <c r="A18" s="131"/>
      <c r="B18" s="131"/>
      <c r="C18" s="131"/>
      <c r="D18" s="131"/>
      <c r="E18" s="131"/>
      <c r="F18" s="131"/>
      <c r="G18" s="131"/>
      <c r="H18" s="131"/>
      <c r="I18" s="131"/>
      <c r="J18" s="131"/>
      <c r="T18" s="131"/>
      <c r="AD18" s="131"/>
      <c r="AE18" s="131"/>
      <c r="AF18" s="131"/>
      <c r="AG18" s="131"/>
      <c r="AH18" s="131"/>
      <c r="AI18" s="131"/>
      <c r="AJ18" s="131"/>
      <c r="AK18" s="131"/>
      <c r="AL18" s="131"/>
      <c r="AM18" s="131"/>
      <c r="AN18" s="131"/>
      <c r="AO18" s="131"/>
      <c r="AP18" s="131"/>
      <c r="AQ18" s="131"/>
      <c r="AR18" s="131"/>
      <c r="DK18" s="189"/>
    </row>
    <row r="19" spans="1:115" ht="15" customHeight="1" x14ac:dyDescent="0.2">
      <c r="A19" s="131"/>
      <c r="B19" s="131"/>
      <c r="C19" s="131"/>
      <c r="D19" s="131"/>
      <c r="E19" s="131"/>
      <c r="F19" s="131"/>
      <c r="G19" s="131"/>
      <c r="H19" s="131"/>
      <c r="I19" s="131"/>
      <c r="J19" s="131"/>
      <c r="T19" s="131"/>
      <c r="AD19" s="131"/>
      <c r="AE19" s="131"/>
      <c r="AF19" s="131"/>
      <c r="AG19" s="131"/>
      <c r="AH19" s="131"/>
      <c r="AI19" s="131"/>
      <c r="AJ19" s="131"/>
      <c r="AK19" s="131"/>
      <c r="AL19" s="131"/>
      <c r="AM19" s="131"/>
      <c r="AN19" s="131"/>
      <c r="AO19" s="131"/>
      <c r="AP19" s="131"/>
      <c r="AQ19" s="131"/>
      <c r="AR19" s="131"/>
    </row>
    <row r="20" spans="1:115" ht="12" customHeight="1" x14ac:dyDescent="0.2">
      <c r="A20" s="134"/>
      <c r="B20" s="134"/>
      <c r="C20" s="134"/>
      <c r="D20" s="134"/>
      <c r="G20" s="132"/>
      <c r="H20" s="132"/>
      <c r="T20" s="135"/>
      <c r="U20" s="135"/>
      <c r="V20" s="135"/>
      <c r="W20" s="135"/>
      <c r="X20" s="133"/>
      <c r="Y20" s="133"/>
      <c r="Z20" s="133"/>
      <c r="AA20" s="133"/>
      <c r="AB20" s="133"/>
      <c r="AC20" s="133"/>
      <c r="AD20" s="133"/>
      <c r="AE20" s="133"/>
      <c r="AF20" s="133"/>
      <c r="AG20" s="133"/>
      <c r="AH20" s="133"/>
      <c r="AI20" s="133"/>
      <c r="AJ20" s="133"/>
      <c r="AK20" s="133"/>
      <c r="AL20" s="133"/>
      <c r="AM20" s="133"/>
      <c r="AN20" s="133"/>
      <c r="AO20" s="133"/>
      <c r="AP20" s="133"/>
      <c r="AQ20" s="133"/>
      <c r="AR20" s="61"/>
      <c r="AT20" s="138"/>
      <c r="AU20" s="138"/>
      <c r="AV20" s="138"/>
      <c r="AW20" s="138"/>
      <c r="AX20" s="138"/>
      <c r="AY20" s="138"/>
      <c r="AZ20" s="138"/>
      <c r="BA20" s="138"/>
      <c r="BB20" s="138"/>
      <c r="BC20" s="138"/>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row>
    <row r="21" spans="1:115" ht="21" customHeight="1" x14ac:dyDescent="0.2">
      <c r="A21" s="134"/>
      <c r="B21" s="134"/>
      <c r="C21" s="134"/>
      <c r="D21" s="134"/>
      <c r="G21" s="132"/>
      <c r="H21" s="132"/>
      <c r="T21" s="60"/>
      <c r="U21" s="60"/>
      <c r="V21" s="60"/>
      <c r="W21" s="60"/>
      <c r="X21" s="133"/>
      <c r="Y21" s="133"/>
      <c r="Z21" s="133"/>
      <c r="AA21" s="133"/>
      <c r="AB21" s="133"/>
      <c r="AC21" s="133"/>
      <c r="AD21" s="133"/>
      <c r="AE21" s="133"/>
      <c r="AF21" s="133"/>
      <c r="AG21" s="133"/>
      <c r="AH21" s="133"/>
      <c r="AI21" s="133"/>
      <c r="AJ21" s="264" t="s">
        <v>20</v>
      </c>
      <c r="AK21" s="264"/>
      <c r="AL21" s="264"/>
      <c r="AM21" s="264"/>
      <c r="AN21" s="264"/>
      <c r="AO21" s="264"/>
      <c r="AP21" s="264"/>
      <c r="AQ21" s="264"/>
      <c r="AR21" s="264"/>
      <c r="AS21" s="133"/>
      <c r="AT21" s="265" t="s">
        <v>16</v>
      </c>
      <c r="AU21" s="265"/>
      <c r="AV21" s="265"/>
      <c r="AW21" s="265"/>
      <c r="AX21" s="265"/>
      <c r="AY21" s="265"/>
      <c r="AZ21" s="265"/>
      <c r="BA21" s="265"/>
      <c r="BB21" s="265"/>
      <c r="BC21" s="265"/>
      <c r="BD21" s="266"/>
      <c r="BE21" s="266"/>
      <c r="BF21" s="266"/>
      <c r="BG21" s="266"/>
      <c r="BH21" s="266"/>
      <c r="BI21" s="267" t="s">
        <v>36</v>
      </c>
      <c r="BJ21" s="267"/>
      <c r="BK21" s="266"/>
      <c r="BL21" s="266"/>
      <c r="BM21" s="266"/>
      <c r="BN21" s="266"/>
      <c r="BO21" s="266"/>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O21" s="136"/>
    </row>
    <row r="22" spans="1:115" ht="41.25" customHeight="1" x14ac:dyDescent="0.25">
      <c r="A22" s="131"/>
      <c r="B22" s="131"/>
      <c r="C22" s="131"/>
      <c r="D22" s="131"/>
      <c r="E22" s="59"/>
      <c r="F22" s="59"/>
      <c r="G22" s="132"/>
      <c r="H22" s="132"/>
      <c r="T22" s="134"/>
      <c r="U22" s="134"/>
      <c r="V22" s="134"/>
      <c r="W22" s="131"/>
      <c r="X22" s="133"/>
      <c r="Y22" s="133"/>
      <c r="Z22" s="133"/>
      <c r="AA22" s="133"/>
      <c r="AB22" s="133"/>
      <c r="AC22" s="133"/>
      <c r="AD22" s="133"/>
      <c r="AE22" s="133"/>
      <c r="AF22" s="133"/>
      <c r="AG22" s="133"/>
      <c r="AH22" s="133"/>
      <c r="AI22" s="133"/>
      <c r="AJ22" s="133"/>
      <c r="AK22" s="133"/>
      <c r="AL22" s="133"/>
      <c r="AM22" s="133"/>
      <c r="AN22" s="133"/>
      <c r="AO22" s="133"/>
      <c r="AP22" s="133"/>
      <c r="AQ22" s="133"/>
      <c r="AR22" s="61"/>
      <c r="AT22" s="372" t="s">
        <v>17</v>
      </c>
      <c r="AU22" s="372"/>
      <c r="AV22" s="372"/>
      <c r="AW22" s="372"/>
      <c r="AX22" s="372"/>
      <c r="AY22" s="372"/>
      <c r="AZ22" s="372"/>
      <c r="BA22" s="372"/>
      <c r="BB22" s="372"/>
      <c r="BC22" s="372"/>
      <c r="BD22" s="370"/>
      <c r="BE22" s="370"/>
      <c r="BF22" s="370"/>
      <c r="BG22" s="370"/>
      <c r="BH22" s="370"/>
      <c r="BI22" s="370"/>
      <c r="BJ22" s="370"/>
      <c r="BK22" s="370"/>
      <c r="BL22" s="370"/>
      <c r="BM22" s="370"/>
      <c r="BN22" s="370"/>
      <c r="BO22" s="370"/>
      <c r="BP22" s="370"/>
      <c r="BQ22" s="370"/>
      <c r="BR22" s="370"/>
      <c r="BS22" s="370"/>
      <c r="BT22" s="370"/>
      <c r="BU22" s="370"/>
      <c r="BV22" s="370"/>
      <c r="BW22" s="370"/>
      <c r="BX22" s="370"/>
      <c r="BY22" s="370"/>
      <c r="BZ22" s="370"/>
      <c r="CA22" s="370"/>
      <c r="CB22" s="370"/>
      <c r="CC22" s="370"/>
      <c r="CD22" s="370"/>
      <c r="CE22" s="370"/>
      <c r="CF22" s="370"/>
      <c r="CG22" s="370"/>
      <c r="CH22" s="370"/>
      <c r="CI22" s="370"/>
      <c r="CJ22" s="370"/>
      <c r="CK22" s="370"/>
      <c r="CL22" s="370"/>
    </row>
    <row r="23" spans="1:115" ht="27.75" customHeight="1" x14ac:dyDescent="0.2">
      <c r="A23" s="134"/>
      <c r="B23" s="134"/>
      <c r="C23" s="134"/>
      <c r="D23" s="134"/>
      <c r="G23" s="186"/>
      <c r="H23" s="186"/>
      <c r="T23" s="135"/>
      <c r="U23" s="135"/>
      <c r="V23" s="135"/>
      <c r="W23" s="135"/>
      <c r="X23" s="133"/>
      <c r="Y23" s="133"/>
      <c r="Z23" s="133"/>
      <c r="AA23" s="133"/>
      <c r="AB23" s="133"/>
      <c r="AC23" s="133"/>
      <c r="AD23" s="133"/>
      <c r="AE23" s="133"/>
      <c r="AF23" s="133"/>
      <c r="AG23" s="133"/>
      <c r="AH23" s="133"/>
      <c r="AI23" s="133"/>
      <c r="AJ23" s="133"/>
      <c r="AK23" s="133"/>
      <c r="AL23" s="133"/>
      <c r="AM23" s="133"/>
      <c r="AN23" s="133"/>
      <c r="AO23" s="133"/>
      <c r="AP23" s="133"/>
      <c r="AQ23" s="133"/>
      <c r="AR23" s="61"/>
      <c r="AT23" s="372"/>
      <c r="AU23" s="372"/>
      <c r="AV23" s="372"/>
      <c r="AW23" s="372"/>
      <c r="AX23" s="372"/>
      <c r="AY23" s="372"/>
      <c r="AZ23" s="372"/>
      <c r="BA23" s="372"/>
      <c r="BB23" s="372"/>
      <c r="BC23" s="372"/>
      <c r="BD23" s="371"/>
      <c r="BE23" s="371"/>
      <c r="BF23" s="371"/>
      <c r="BG23" s="371"/>
      <c r="BH23" s="371"/>
      <c r="BI23" s="371"/>
      <c r="BJ23" s="371"/>
      <c r="BK23" s="371"/>
      <c r="BL23" s="371"/>
      <c r="BM23" s="371"/>
      <c r="BN23" s="371"/>
      <c r="BO23" s="371"/>
      <c r="BP23" s="371"/>
      <c r="BQ23" s="371"/>
      <c r="BR23" s="371"/>
      <c r="BS23" s="371"/>
      <c r="BT23" s="371"/>
      <c r="BU23" s="371"/>
      <c r="BV23" s="371"/>
      <c r="BW23" s="371"/>
      <c r="BX23" s="371"/>
      <c r="BY23" s="371"/>
      <c r="BZ23" s="371"/>
      <c r="CA23" s="371"/>
      <c r="CB23" s="371"/>
      <c r="CC23" s="371"/>
      <c r="CD23" s="371"/>
      <c r="CE23" s="371"/>
      <c r="CF23" s="371"/>
      <c r="CG23" s="371"/>
      <c r="CH23" s="371"/>
      <c r="CI23" s="371"/>
      <c r="CJ23" s="371"/>
      <c r="CK23" s="371"/>
      <c r="CL23" s="371"/>
      <c r="CM23" s="90"/>
      <c r="CN23" s="90"/>
      <c r="CO23" s="136"/>
    </row>
    <row r="24" spans="1:115" ht="26.25" customHeight="1" x14ac:dyDescent="0.2">
      <c r="A24" s="134"/>
      <c r="B24" s="134"/>
      <c r="C24" s="134"/>
      <c r="D24" s="134"/>
      <c r="E24" s="59"/>
      <c r="F24" s="59"/>
      <c r="G24" s="132"/>
      <c r="H24" s="132"/>
      <c r="T24" s="134"/>
      <c r="U24" s="134"/>
      <c r="V24" s="134"/>
      <c r="W24" s="131"/>
      <c r="X24" s="133"/>
      <c r="Y24" s="133"/>
      <c r="Z24" s="133"/>
      <c r="AA24" s="133"/>
      <c r="AB24" s="133"/>
      <c r="AC24" s="133"/>
      <c r="AD24" s="133"/>
      <c r="AE24" s="133"/>
      <c r="AF24" s="133"/>
      <c r="AG24" s="133"/>
      <c r="AH24" s="133"/>
      <c r="AI24" s="133"/>
      <c r="AJ24" s="133"/>
      <c r="AK24" s="133"/>
      <c r="AL24" s="133"/>
      <c r="AM24" s="133"/>
      <c r="AN24" s="133"/>
      <c r="AO24" s="133"/>
      <c r="AP24" s="133"/>
      <c r="AQ24" s="133"/>
      <c r="AR24" s="61"/>
      <c r="AT24" s="265" t="s">
        <v>19</v>
      </c>
      <c r="AU24" s="265"/>
      <c r="AV24" s="265"/>
      <c r="AW24" s="265"/>
      <c r="AX24" s="265"/>
      <c r="AY24" s="265"/>
      <c r="AZ24" s="265"/>
      <c r="BA24" s="265"/>
      <c r="BB24" s="265"/>
      <c r="BC24" s="265"/>
      <c r="BD24" s="369"/>
      <c r="BE24" s="369"/>
      <c r="BF24" s="369"/>
      <c r="BG24" s="369"/>
      <c r="BH24" s="369"/>
      <c r="BI24" s="369"/>
      <c r="BJ24" s="369"/>
      <c r="BK24" s="369"/>
      <c r="BL24" s="369"/>
      <c r="BM24" s="369"/>
      <c r="BN24" s="369"/>
      <c r="BO24" s="369"/>
      <c r="BP24" s="369"/>
      <c r="BQ24" s="369"/>
      <c r="BR24" s="369"/>
      <c r="BS24" s="369"/>
      <c r="BT24" s="369"/>
      <c r="BU24" s="369"/>
      <c r="BV24" s="369"/>
      <c r="BW24" s="369"/>
      <c r="BX24" s="369"/>
      <c r="BY24" s="369"/>
      <c r="BZ24" s="369"/>
      <c r="CA24" s="369"/>
      <c r="CB24" s="369"/>
      <c r="CC24" s="369"/>
      <c r="CD24" s="369"/>
      <c r="CE24" s="369"/>
      <c r="CF24" s="369"/>
      <c r="CG24" s="369"/>
      <c r="CH24" s="369"/>
      <c r="CI24" s="369"/>
      <c r="CJ24" s="369"/>
      <c r="CK24" s="369"/>
      <c r="CL24" s="369"/>
    </row>
    <row r="25" spans="1:115" ht="41.25" customHeight="1" x14ac:dyDescent="0.2">
      <c r="A25" s="134"/>
      <c r="B25" s="134"/>
      <c r="C25" s="134"/>
      <c r="D25" s="134"/>
      <c r="E25" s="59"/>
      <c r="F25" s="59"/>
      <c r="G25" s="132"/>
      <c r="H25" s="132"/>
      <c r="T25" s="134"/>
      <c r="U25" s="134"/>
      <c r="V25" s="134"/>
      <c r="W25" s="131"/>
      <c r="X25" s="133"/>
      <c r="Y25" s="133"/>
      <c r="Z25" s="133"/>
      <c r="AA25" s="133"/>
      <c r="AB25" s="133"/>
      <c r="AC25" s="133"/>
      <c r="AD25" s="133"/>
      <c r="AE25" s="133"/>
      <c r="AF25" s="133"/>
      <c r="AG25" s="133"/>
      <c r="AH25" s="133"/>
      <c r="AI25" s="133"/>
      <c r="AJ25" s="133"/>
      <c r="AK25" s="133"/>
      <c r="AL25" s="133"/>
      <c r="AM25" s="133"/>
      <c r="AN25" s="133"/>
      <c r="AO25" s="133"/>
      <c r="AP25" s="133"/>
      <c r="AQ25" s="133"/>
      <c r="AR25" s="61"/>
      <c r="AT25" s="264" t="s">
        <v>96</v>
      </c>
      <c r="AU25" s="265"/>
      <c r="AV25" s="265"/>
      <c r="AW25" s="265"/>
      <c r="AX25" s="265"/>
      <c r="AY25" s="265"/>
      <c r="AZ25" s="265"/>
      <c r="BA25" s="265"/>
      <c r="BB25" s="265"/>
      <c r="BC25" s="265"/>
      <c r="BD25" s="438"/>
      <c r="BE25" s="438"/>
      <c r="BF25" s="438"/>
      <c r="BG25" s="438"/>
      <c r="BH25" s="438"/>
      <c r="BI25" s="438"/>
      <c r="BJ25" s="438"/>
      <c r="BK25" s="438"/>
      <c r="BL25" s="438"/>
      <c r="BM25" s="438"/>
      <c r="BN25" s="438"/>
      <c r="BO25" s="438"/>
      <c r="BP25" s="438"/>
      <c r="BQ25" s="438"/>
      <c r="BR25" s="438"/>
      <c r="BS25" s="438"/>
      <c r="BT25" s="438"/>
      <c r="BU25" s="438"/>
      <c r="BV25" s="438"/>
      <c r="BW25" s="438"/>
      <c r="BX25" s="438"/>
      <c r="BY25" s="438"/>
      <c r="BZ25" s="438"/>
      <c r="CA25" s="438"/>
      <c r="CB25" s="438"/>
      <c r="CC25" s="438"/>
      <c r="CD25" s="438"/>
      <c r="CE25" s="438"/>
      <c r="CF25" s="438"/>
      <c r="CG25" s="438"/>
      <c r="CH25" s="438"/>
      <c r="CI25" s="438"/>
      <c r="CJ25" s="438"/>
      <c r="CK25" s="274"/>
      <c r="CL25" s="274"/>
      <c r="CM25" s="274"/>
      <c r="CN25" s="274"/>
      <c r="CO25" s="136"/>
    </row>
    <row r="26" spans="1:115" s="45" customFormat="1" ht="15" customHeight="1" x14ac:dyDescent="0.2">
      <c r="A26" s="140"/>
      <c r="B26" s="140"/>
      <c r="C26" s="140"/>
      <c r="D26" s="140"/>
      <c r="G26" s="141"/>
      <c r="H26" s="141"/>
      <c r="T26" s="140"/>
      <c r="U26" s="140"/>
      <c r="V26" s="140"/>
      <c r="W26" s="56"/>
      <c r="X26" s="142"/>
      <c r="Y26" s="142"/>
      <c r="Z26" s="142"/>
      <c r="AA26" s="142"/>
      <c r="AB26" s="142"/>
      <c r="AC26" s="142"/>
      <c r="AD26" s="142"/>
      <c r="AE26" s="142"/>
      <c r="AF26" s="142"/>
      <c r="AG26" s="142"/>
      <c r="AH26" s="142"/>
      <c r="AI26" s="142"/>
      <c r="AJ26" s="142"/>
      <c r="AK26" s="142"/>
      <c r="AL26" s="142"/>
      <c r="AM26" s="142"/>
      <c r="AN26" s="142"/>
      <c r="AO26" s="142"/>
      <c r="AP26" s="142"/>
      <c r="AQ26" s="142"/>
      <c r="AR26" s="46"/>
      <c r="AT26" s="62"/>
      <c r="AU26" s="62"/>
      <c r="AV26" s="62"/>
      <c r="AW26" s="62"/>
      <c r="AX26" s="62"/>
      <c r="AY26" s="62"/>
      <c r="AZ26" s="62"/>
      <c r="BA26" s="62"/>
      <c r="BB26" s="62"/>
      <c r="BC26" s="62"/>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47"/>
      <c r="CN26" s="47"/>
    </row>
    <row r="27" spans="1:115" s="45" customFormat="1" ht="38.25" customHeight="1" x14ac:dyDescent="0.2">
      <c r="X27" s="142"/>
      <c r="Y27" s="142"/>
      <c r="Z27" s="142"/>
      <c r="AA27" s="142"/>
      <c r="AB27" s="142"/>
      <c r="AN27" s="142"/>
      <c r="AO27" s="142"/>
      <c r="AP27" s="142"/>
      <c r="AQ27" s="142"/>
      <c r="AR27" s="46"/>
    </row>
    <row r="28" spans="1:115" s="45" customFormat="1" ht="24.75" customHeight="1" x14ac:dyDescent="0.2">
      <c r="A28" s="270"/>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0"/>
      <c r="BB28" s="270"/>
      <c r="BC28" s="270"/>
      <c r="BD28" s="270"/>
      <c r="BE28" s="270"/>
      <c r="BF28" s="270"/>
      <c r="BG28" s="270"/>
      <c r="BH28" s="270"/>
      <c r="BI28" s="270"/>
      <c r="BJ28" s="270"/>
      <c r="BK28" s="270"/>
      <c r="BL28" s="270"/>
      <c r="BM28" s="270"/>
      <c r="BN28" s="270"/>
      <c r="BO28" s="270"/>
      <c r="BP28" s="270"/>
      <c r="BQ28" s="270"/>
      <c r="BR28" s="270"/>
      <c r="BS28" s="270"/>
      <c r="BT28" s="270"/>
      <c r="BU28" s="270"/>
      <c r="BV28" s="270"/>
      <c r="BW28" s="270"/>
      <c r="BX28" s="270"/>
      <c r="BY28" s="270"/>
      <c r="BZ28" s="270"/>
      <c r="CA28" s="270"/>
      <c r="CB28" s="270"/>
      <c r="CC28" s="270"/>
      <c r="CD28" s="270"/>
      <c r="CE28" s="270"/>
      <c r="CF28" s="270"/>
      <c r="CG28" s="270"/>
      <c r="CH28" s="270"/>
      <c r="CI28" s="270"/>
      <c r="CJ28" s="270"/>
      <c r="CK28" s="270"/>
      <c r="CL28" s="270"/>
      <c r="CM28" s="270"/>
      <c r="CN28" s="270"/>
    </row>
    <row r="29" spans="1:115" s="45" customFormat="1" ht="24.75" customHeight="1" x14ac:dyDescent="0.2">
      <c r="A29" s="271" t="s">
        <v>47</v>
      </c>
      <c r="B29" s="271"/>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c r="AP29" s="271"/>
      <c r="AQ29" s="271"/>
      <c r="AR29" s="271"/>
      <c r="AS29" s="271"/>
      <c r="AT29" s="271"/>
      <c r="AU29" s="271"/>
      <c r="AV29" s="271"/>
      <c r="AW29" s="271"/>
      <c r="AX29" s="271"/>
      <c r="AY29" s="271"/>
      <c r="AZ29" s="271"/>
      <c r="BA29" s="271"/>
      <c r="BB29" s="271"/>
      <c r="BC29" s="271"/>
      <c r="BD29" s="271"/>
      <c r="BE29" s="271"/>
      <c r="BF29" s="271"/>
      <c r="BG29" s="271"/>
      <c r="BH29" s="271"/>
      <c r="BI29" s="271"/>
      <c r="BJ29" s="271"/>
      <c r="BK29" s="271"/>
      <c r="BL29" s="271"/>
      <c r="BM29" s="271"/>
      <c r="BN29" s="271"/>
      <c r="BO29" s="271"/>
      <c r="BP29" s="271"/>
      <c r="BQ29" s="271"/>
      <c r="BR29" s="271"/>
      <c r="BS29" s="271"/>
      <c r="BT29" s="271"/>
      <c r="BU29" s="271"/>
      <c r="BV29" s="271"/>
      <c r="BW29" s="271"/>
      <c r="BX29" s="271"/>
      <c r="BY29" s="271"/>
      <c r="BZ29" s="271"/>
      <c r="CA29" s="271"/>
      <c r="CB29" s="271"/>
      <c r="CC29" s="271"/>
      <c r="CD29" s="271"/>
      <c r="CE29" s="271"/>
      <c r="CF29" s="271"/>
      <c r="CG29" s="271"/>
      <c r="CH29" s="271"/>
      <c r="CI29" s="271"/>
      <c r="CJ29" s="271"/>
      <c r="CK29" s="271"/>
      <c r="CL29" s="271"/>
      <c r="CM29" s="271"/>
      <c r="CN29" s="271"/>
    </row>
    <row r="30" spans="1:115" s="45" customFormat="1" ht="24.75" customHeight="1" x14ac:dyDescent="0.2">
      <c r="A30" s="271" t="s">
        <v>117</v>
      </c>
      <c r="B30" s="271"/>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1"/>
      <c r="AY30" s="271"/>
      <c r="AZ30" s="271"/>
      <c r="BA30" s="271"/>
      <c r="BB30" s="271"/>
      <c r="BC30" s="271"/>
      <c r="BD30" s="271"/>
      <c r="BE30" s="271"/>
      <c r="BF30" s="271"/>
      <c r="BG30" s="271"/>
      <c r="BH30" s="271"/>
      <c r="BI30" s="271"/>
      <c r="BJ30" s="271"/>
      <c r="BK30" s="271"/>
      <c r="BL30" s="271"/>
      <c r="BM30" s="271"/>
      <c r="BN30" s="271"/>
      <c r="BO30" s="271"/>
      <c r="BP30" s="271"/>
      <c r="BQ30" s="271"/>
      <c r="BR30" s="271"/>
      <c r="BS30" s="271"/>
      <c r="BT30" s="271"/>
      <c r="BU30" s="271"/>
      <c r="BV30" s="271"/>
      <c r="BW30" s="271"/>
      <c r="BX30" s="271"/>
      <c r="BY30" s="271"/>
      <c r="BZ30" s="271"/>
      <c r="CA30" s="271"/>
      <c r="CB30" s="271"/>
      <c r="CC30" s="271"/>
      <c r="CD30" s="271"/>
      <c r="CE30" s="271"/>
      <c r="CF30" s="271"/>
      <c r="CG30" s="271"/>
      <c r="CH30" s="271"/>
      <c r="CI30" s="271"/>
      <c r="CJ30" s="271"/>
      <c r="CK30" s="271"/>
      <c r="CL30" s="271"/>
      <c r="CM30" s="271"/>
      <c r="CN30" s="271"/>
    </row>
    <row r="31" spans="1:115" s="45" customFormat="1" ht="24.75" customHeight="1" x14ac:dyDescent="0.2">
      <c r="A31" s="270" t="s">
        <v>189</v>
      </c>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0"/>
      <c r="BB31" s="270"/>
      <c r="BC31" s="270"/>
      <c r="BD31" s="270"/>
      <c r="BE31" s="270"/>
      <c r="BF31" s="270"/>
      <c r="BG31" s="270"/>
      <c r="BH31" s="270"/>
      <c r="BI31" s="270"/>
      <c r="BJ31" s="270"/>
      <c r="BK31" s="270"/>
      <c r="BL31" s="270"/>
      <c r="BM31" s="270"/>
      <c r="BN31" s="270"/>
      <c r="BO31" s="270"/>
      <c r="BP31" s="270"/>
      <c r="BQ31" s="270"/>
      <c r="BR31" s="270"/>
      <c r="BS31" s="270"/>
      <c r="BT31" s="270"/>
      <c r="BU31" s="270"/>
      <c r="BV31" s="270"/>
      <c r="BW31" s="270"/>
      <c r="BX31" s="270"/>
      <c r="BY31" s="270"/>
      <c r="BZ31" s="270"/>
      <c r="CA31" s="270"/>
      <c r="CB31" s="270"/>
      <c r="CC31" s="270"/>
      <c r="CD31" s="270"/>
      <c r="CE31" s="270"/>
      <c r="CF31" s="270"/>
      <c r="CG31" s="270"/>
      <c r="CH31" s="270"/>
      <c r="CI31" s="270"/>
      <c r="CJ31" s="270"/>
      <c r="CK31" s="270"/>
      <c r="CL31" s="270"/>
      <c r="CM31" s="270"/>
      <c r="CN31" s="270"/>
    </row>
    <row r="32" spans="1:115" s="45" customFormat="1" ht="36" customHeight="1" x14ac:dyDescent="0.2">
      <c r="A32" s="143"/>
      <c r="B32" s="143"/>
      <c r="C32" s="143"/>
      <c r="F32" s="51"/>
      <c r="G32" s="141"/>
      <c r="H32" s="141"/>
      <c r="I32" s="51"/>
      <c r="J32" s="51"/>
    </row>
    <row r="33" spans="1:92" s="45" customFormat="1" ht="29.25" customHeight="1" x14ac:dyDescent="0.2">
      <c r="A33" s="406" t="s">
        <v>190</v>
      </c>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6"/>
      <c r="AZ33" s="406"/>
      <c r="BA33" s="406"/>
      <c r="BB33" s="406"/>
      <c r="BC33" s="406"/>
      <c r="BD33" s="406"/>
      <c r="BE33" s="406"/>
      <c r="BF33" s="406"/>
      <c r="BG33" s="406"/>
      <c r="BH33" s="406"/>
      <c r="BI33" s="406"/>
      <c r="BJ33" s="406"/>
      <c r="BK33" s="406"/>
      <c r="BL33" s="406"/>
      <c r="BM33" s="406"/>
      <c r="BN33" s="406"/>
      <c r="BO33" s="406"/>
      <c r="BP33" s="406"/>
      <c r="BQ33" s="406"/>
      <c r="BR33" s="406"/>
      <c r="BS33" s="406"/>
      <c r="BT33" s="406"/>
      <c r="BU33" s="406"/>
      <c r="BV33" s="406"/>
      <c r="BW33" s="406"/>
      <c r="BX33" s="406"/>
      <c r="BY33" s="406"/>
      <c r="BZ33" s="406"/>
      <c r="CA33" s="406"/>
      <c r="CB33" s="406"/>
      <c r="CC33" s="406"/>
      <c r="CD33" s="406"/>
      <c r="CE33" s="406"/>
      <c r="CF33" s="406"/>
      <c r="CG33" s="406"/>
      <c r="CH33" s="406"/>
      <c r="CI33" s="406"/>
      <c r="CJ33" s="406"/>
      <c r="CK33" s="406"/>
      <c r="CL33" s="406"/>
      <c r="CM33" s="406"/>
      <c r="CN33" s="406"/>
    </row>
    <row r="34" spans="1:92" s="45" customFormat="1" ht="29.25" customHeight="1" x14ac:dyDescent="0.2">
      <c r="A34" s="406"/>
      <c r="B34" s="406"/>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6"/>
      <c r="BF34" s="406"/>
      <c r="BG34" s="406"/>
      <c r="BH34" s="406"/>
      <c r="BI34" s="406"/>
      <c r="BJ34" s="406"/>
      <c r="BK34" s="406"/>
      <c r="BL34" s="406"/>
      <c r="BM34" s="406"/>
      <c r="BN34" s="406"/>
      <c r="BO34" s="406"/>
      <c r="BP34" s="406"/>
      <c r="BQ34" s="406"/>
      <c r="BR34" s="406"/>
      <c r="BS34" s="406"/>
      <c r="BT34" s="406"/>
      <c r="BU34" s="406"/>
      <c r="BV34" s="406"/>
      <c r="BW34" s="406"/>
      <c r="BX34" s="406"/>
      <c r="BY34" s="406"/>
      <c r="BZ34" s="406"/>
      <c r="CA34" s="406"/>
      <c r="CB34" s="406"/>
      <c r="CC34" s="406"/>
      <c r="CD34" s="406"/>
      <c r="CE34" s="406"/>
      <c r="CF34" s="406"/>
      <c r="CG34" s="406"/>
      <c r="CH34" s="406"/>
      <c r="CI34" s="406"/>
      <c r="CJ34" s="406"/>
      <c r="CK34" s="406"/>
      <c r="CL34" s="406"/>
      <c r="CM34" s="406"/>
      <c r="CN34" s="406"/>
    </row>
    <row r="35" spans="1:92" ht="29.25" customHeight="1" x14ac:dyDescent="0.2">
      <c r="A35" s="406"/>
      <c r="B35" s="406"/>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6"/>
      <c r="AN35" s="406"/>
      <c r="AO35" s="406"/>
      <c r="AP35" s="406"/>
      <c r="AQ35" s="406"/>
      <c r="AR35" s="406"/>
      <c r="AS35" s="406"/>
      <c r="AT35" s="406"/>
      <c r="AU35" s="406"/>
      <c r="AV35" s="406"/>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406"/>
      <c r="BS35" s="406"/>
      <c r="BT35" s="406"/>
      <c r="BU35" s="406"/>
      <c r="BV35" s="406"/>
      <c r="BW35" s="406"/>
      <c r="BX35" s="406"/>
      <c r="BY35" s="406"/>
      <c r="BZ35" s="406"/>
      <c r="CA35" s="406"/>
      <c r="CB35" s="406"/>
      <c r="CC35" s="406"/>
      <c r="CD35" s="406"/>
      <c r="CE35" s="406"/>
      <c r="CF35" s="406"/>
      <c r="CG35" s="406"/>
      <c r="CH35" s="406"/>
      <c r="CI35" s="406"/>
      <c r="CJ35" s="406"/>
      <c r="CK35" s="406"/>
      <c r="CL35" s="406"/>
      <c r="CM35" s="406"/>
      <c r="CN35" s="406"/>
    </row>
    <row r="36" spans="1:92" ht="29.25" customHeight="1" x14ac:dyDescent="0.2">
      <c r="A36" s="406"/>
      <c r="B36" s="406"/>
      <c r="C36" s="406"/>
      <c r="D36" s="406"/>
      <c r="E36" s="406"/>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6"/>
      <c r="AL36" s="406"/>
      <c r="AM36" s="406"/>
      <c r="AN36" s="406"/>
      <c r="AO36" s="406"/>
      <c r="AP36" s="406"/>
      <c r="AQ36" s="406"/>
      <c r="AR36" s="406"/>
      <c r="AS36" s="406"/>
      <c r="AT36" s="406"/>
      <c r="AU36" s="406"/>
      <c r="AV36" s="406"/>
      <c r="AW36" s="406"/>
      <c r="AX36" s="406"/>
      <c r="AY36" s="406"/>
      <c r="AZ36" s="406"/>
      <c r="BA36" s="406"/>
      <c r="BB36" s="406"/>
      <c r="BC36" s="406"/>
      <c r="BD36" s="406"/>
      <c r="BE36" s="406"/>
      <c r="BF36" s="406"/>
      <c r="BG36" s="406"/>
      <c r="BH36" s="406"/>
      <c r="BI36" s="406"/>
      <c r="BJ36" s="406"/>
      <c r="BK36" s="406"/>
      <c r="BL36" s="406"/>
      <c r="BM36" s="406"/>
      <c r="BN36" s="406"/>
      <c r="BO36" s="406"/>
      <c r="BP36" s="406"/>
      <c r="BQ36" s="406"/>
      <c r="BR36" s="406"/>
      <c r="BS36" s="406"/>
      <c r="BT36" s="406"/>
      <c r="BU36" s="406"/>
      <c r="BV36" s="406"/>
      <c r="BW36" s="406"/>
      <c r="BX36" s="406"/>
      <c r="BY36" s="406"/>
      <c r="BZ36" s="406"/>
      <c r="CA36" s="406"/>
      <c r="CB36" s="406"/>
      <c r="CC36" s="406"/>
      <c r="CD36" s="406"/>
      <c r="CE36" s="406"/>
      <c r="CF36" s="406"/>
      <c r="CG36" s="406"/>
      <c r="CH36" s="406"/>
      <c r="CI36" s="406"/>
      <c r="CJ36" s="406"/>
      <c r="CK36" s="406"/>
      <c r="CL36" s="406"/>
      <c r="CM36" s="406"/>
      <c r="CN36" s="406"/>
    </row>
    <row r="37" spans="1:92" ht="29.25" customHeight="1" x14ac:dyDescent="0.2">
      <c r="A37" s="406"/>
      <c r="B37" s="406"/>
      <c r="C37" s="406"/>
      <c r="D37" s="406"/>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R37" s="406"/>
      <c r="AS37" s="406"/>
      <c r="AT37" s="406"/>
      <c r="AU37" s="406"/>
      <c r="AV37" s="406"/>
      <c r="AW37" s="406"/>
      <c r="AX37" s="406"/>
      <c r="AY37" s="406"/>
      <c r="AZ37" s="406"/>
      <c r="BA37" s="406"/>
      <c r="BB37" s="406"/>
      <c r="BC37" s="406"/>
      <c r="BD37" s="406"/>
      <c r="BE37" s="406"/>
      <c r="BF37" s="406"/>
      <c r="BG37" s="406"/>
      <c r="BH37" s="406"/>
      <c r="BI37" s="406"/>
      <c r="BJ37" s="406"/>
      <c r="BK37" s="406"/>
      <c r="BL37" s="406"/>
      <c r="BM37" s="406"/>
      <c r="BN37" s="406"/>
      <c r="BO37" s="406"/>
      <c r="BP37" s="406"/>
      <c r="BQ37" s="406"/>
      <c r="BR37" s="406"/>
      <c r="BS37" s="406"/>
      <c r="BT37" s="406"/>
      <c r="BU37" s="406"/>
      <c r="BV37" s="406"/>
      <c r="BW37" s="406"/>
      <c r="BX37" s="406"/>
      <c r="BY37" s="406"/>
      <c r="BZ37" s="406"/>
      <c r="CA37" s="406"/>
      <c r="CB37" s="406"/>
      <c r="CC37" s="406"/>
      <c r="CD37" s="406"/>
      <c r="CE37" s="406"/>
      <c r="CF37" s="406"/>
      <c r="CG37" s="406"/>
      <c r="CH37" s="406"/>
      <c r="CI37" s="406"/>
      <c r="CJ37" s="406"/>
      <c r="CK37" s="406"/>
      <c r="CL37" s="406"/>
      <c r="CM37" s="406"/>
      <c r="CN37" s="406"/>
    </row>
    <row r="38" spans="1:92" ht="29.25" customHeight="1" x14ac:dyDescent="0.2">
      <c r="A38" s="406"/>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406"/>
      <c r="AO38" s="406"/>
      <c r="AP38" s="406"/>
      <c r="AQ38" s="406"/>
      <c r="AR38" s="406"/>
      <c r="AS38" s="406"/>
      <c r="AT38" s="406"/>
      <c r="AU38" s="406"/>
      <c r="AV38" s="406"/>
      <c r="AW38" s="406"/>
      <c r="AX38" s="406"/>
      <c r="AY38" s="406"/>
      <c r="AZ38" s="406"/>
      <c r="BA38" s="406"/>
      <c r="BB38" s="406"/>
      <c r="BC38" s="406"/>
      <c r="BD38" s="406"/>
      <c r="BE38" s="406"/>
      <c r="BF38" s="406"/>
      <c r="BG38" s="406"/>
      <c r="BH38" s="406"/>
      <c r="BI38" s="406"/>
      <c r="BJ38" s="406"/>
      <c r="BK38" s="406"/>
      <c r="BL38" s="406"/>
      <c r="BM38" s="406"/>
      <c r="BN38" s="406"/>
      <c r="BO38" s="406"/>
      <c r="BP38" s="406"/>
      <c r="BQ38" s="406"/>
      <c r="BR38" s="406"/>
      <c r="BS38" s="406"/>
      <c r="BT38" s="406"/>
      <c r="BU38" s="406"/>
      <c r="BV38" s="406"/>
      <c r="BW38" s="406"/>
      <c r="BX38" s="406"/>
      <c r="BY38" s="406"/>
      <c r="BZ38" s="406"/>
      <c r="CA38" s="406"/>
      <c r="CB38" s="406"/>
      <c r="CC38" s="406"/>
      <c r="CD38" s="406"/>
      <c r="CE38" s="406"/>
      <c r="CF38" s="406"/>
      <c r="CG38" s="406"/>
      <c r="CH38" s="406"/>
      <c r="CI38" s="406"/>
      <c r="CJ38" s="406"/>
      <c r="CK38" s="406"/>
      <c r="CL38" s="406"/>
      <c r="CM38" s="406"/>
      <c r="CN38" s="406"/>
    </row>
    <row r="39" spans="1:92" ht="29.25" customHeight="1" x14ac:dyDescent="0.2">
      <c r="A39" s="406"/>
      <c r="B39" s="406"/>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6"/>
      <c r="AN39" s="406"/>
      <c r="AO39" s="406"/>
      <c r="AP39" s="406"/>
      <c r="AQ39" s="406"/>
      <c r="AR39" s="406"/>
      <c r="AS39" s="406"/>
      <c r="AT39" s="406"/>
      <c r="AU39" s="406"/>
      <c r="AV39" s="406"/>
      <c r="AW39" s="406"/>
      <c r="AX39" s="406"/>
      <c r="AY39" s="406"/>
      <c r="AZ39" s="406"/>
      <c r="BA39" s="406"/>
      <c r="BB39" s="406"/>
      <c r="BC39" s="406"/>
      <c r="BD39" s="406"/>
      <c r="BE39" s="406"/>
      <c r="BF39" s="406"/>
      <c r="BG39" s="406"/>
      <c r="BH39" s="406"/>
      <c r="BI39" s="406"/>
      <c r="BJ39" s="406"/>
      <c r="BK39" s="406"/>
      <c r="BL39" s="406"/>
      <c r="BM39" s="406"/>
      <c r="BN39" s="406"/>
      <c r="BO39" s="406"/>
      <c r="BP39" s="406"/>
      <c r="BQ39" s="406"/>
      <c r="BR39" s="406"/>
      <c r="BS39" s="406"/>
      <c r="BT39" s="406"/>
      <c r="BU39" s="406"/>
      <c r="BV39" s="406"/>
      <c r="BW39" s="406"/>
      <c r="BX39" s="406"/>
      <c r="BY39" s="406"/>
      <c r="BZ39" s="406"/>
      <c r="CA39" s="406"/>
      <c r="CB39" s="406"/>
      <c r="CC39" s="406"/>
      <c r="CD39" s="406"/>
      <c r="CE39" s="406"/>
      <c r="CF39" s="406"/>
      <c r="CG39" s="406"/>
      <c r="CH39" s="406"/>
      <c r="CI39" s="406"/>
      <c r="CJ39" s="406"/>
      <c r="CK39" s="406"/>
      <c r="CL39" s="406"/>
      <c r="CM39" s="406"/>
      <c r="CN39" s="406"/>
    </row>
    <row r="40" spans="1:92" ht="27.75" customHeight="1" x14ac:dyDescent="0.2">
      <c r="A40" s="96"/>
      <c r="B40" s="96"/>
      <c r="C40" s="96"/>
      <c r="D40" s="96"/>
      <c r="E40" s="96"/>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5"/>
      <c r="AX40" s="65"/>
      <c r="AY40" s="65"/>
      <c r="AZ40" s="65"/>
      <c r="BA40" s="65"/>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7"/>
      <c r="CE40" s="67"/>
      <c r="CF40" s="67"/>
      <c r="CG40" s="67"/>
      <c r="CH40" s="67"/>
      <c r="CI40" s="67"/>
      <c r="CJ40" s="67"/>
      <c r="CK40" s="67"/>
      <c r="CL40" s="67"/>
      <c r="CM40" s="67"/>
      <c r="CN40" s="67"/>
    </row>
    <row r="41" spans="1:92" ht="27.75" customHeight="1"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66"/>
      <c r="BQ41" s="66"/>
      <c r="BR41" s="66"/>
      <c r="BS41" s="66"/>
      <c r="BT41" s="66"/>
      <c r="BU41" s="66"/>
      <c r="BV41" s="66"/>
      <c r="BW41" s="66"/>
      <c r="BX41" s="66"/>
      <c r="BY41" s="66"/>
      <c r="BZ41" s="66"/>
      <c r="CA41" s="66"/>
      <c r="CB41" s="66"/>
      <c r="CC41" s="66"/>
      <c r="CD41" s="66"/>
      <c r="CE41" s="66"/>
      <c r="CF41" s="66"/>
      <c r="CG41" s="66"/>
      <c r="CH41" s="66"/>
      <c r="CI41" s="66"/>
      <c r="CJ41" s="66"/>
      <c r="CK41" s="66"/>
      <c r="CL41" s="66"/>
      <c r="CM41" s="66"/>
      <c r="CN41" s="66"/>
    </row>
    <row r="42" spans="1:92" ht="27.75" customHeight="1" x14ac:dyDescent="0.2">
      <c r="A42" s="66"/>
      <c r="B42" s="66"/>
      <c r="C42" s="66"/>
      <c r="D42" s="66"/>
      <c r="E42" s="66"/>
      <c r="F42" s="66"/>
      <c r="G42" s="66"/>
      <c r="H42" s="66"/>
      <c r="I42" s="66"/>
      <c r="J42" s="66"/>
      <c r="K42" s="66"/>
      <c r="L42" s="66"/>
      <c r="M42" s="66"/>
      <c r="N42" s="66"/>
      <c r="O42" s="66"/>
      <c r="P42" s="66"/>
      <c r="Q42" s="66"/>
      <c r="R42" s="66"/>
      <c r="S42" s="66"/>
      <c r="T42" s="66"/>
      <c r="U42" s="66"/>
      <c r="V42" s="66"/>
      <c r="W42" s="66"/>
      <c r="X42" s="66"/>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row>
    <row r="43" spans="1:92" ht="27.75" customHeight="1" x14ac:dyDescent="0.2">
      <c r="A43" s="63"/>
      <c r="B43" s="63"/>
      <c r="C43" s="63"/>
      <c r="D43" s="63"/>
      <c r="E43" s="63"/>
      <c r="F43" s="63"/>
      <c r="G43" s="63"/>
      <c r="H43" s="63"/>
      <c r="I43" s="63"/>
      <c r="J43" s="63"/>
      <c r="K43" s="63"/>
      <c r="L43" s="63"/>
      <c r="M43" s="63"/>
      <c r="N43" s="63"/>
      <c r="O43" s="68"/>
      <c r="P43" s="68"/>
      <c r="Q43" s="68"/>
      <c r="R43" s="68"/>
      <c r="S43" s="68"/>
      <c r="T43" s="57"/>
      <c r="U43" s="57"/>
      <c r="V43" s="57"/>
      <c r="W43" s="57"/>
      <c r="X43" s="57"/>
      <c r="Y43" s="68"/>
      <c r="Z43" s="68"/>
      <c r="AA43" s="68"/>
      <c r="AB43" s="68"/>
      <c r="AC43" s="57"/>
      <c r="AD43" s="57"/>
      <c r="AE43" s="57"/>
      <c r="AF43" s="57"/>
      <c r="AG43" s="57"/>
      <c r="AH43" s="68"/>
      <c r="AI43" s="68"/>
      <c r="AJ43" s="68"/>
      <c r="AK43" s="68"/>
      <c r="AL43" s="57"/>
      <c r="AM43" s="57"/>
      <c r="AN43" s="57"/>
      <c r="AO43" s="57"/>
      <c r="AP43" s="57"/>
      <c r="AQ43" s="68"/>
      <c r="AR43" s="68"/>
      <c r="AS43" s="68"/>
      <c r="AT43" s="68"/>
      <c r="AV43" s="63"/>
      <c r="AW43" s="63"/>
      <c r="AX43" s="63"/>
      <c r="AY43" s="63"/>
      <c r="AZ43" s="63"/>
      <c r="BA43" s="63"/>
      <c r="BB43" s="63"/>
      <c r="BC43" s="63"/>
      <c r="BD43" s="63"/>
      <c r="BE43" s="63"/>
      <c r="BF43" s="63"/>
      <c r="BG43" s="63"/>
      <c r="BH43" s="66"/>
      <c r="BM43" s="66"/>
      <c r="BN43" s="66"/>
      <c r="BO43" s="66"/>
      <c r="BP43" s="66"/>
      <c r="BQ43" s="66"/>
      <c r="BV43" s="66"/>
      <c r="BW43" s="66"/>
      <c r="BX43" s="66"/>
      <c r="BY43" s="66"/>
      <c r="BZ43" s="66"/>
      <c r="CE43" s="66"/>
      <c r="CF43" s="66"/>
      <c r="CG43" s="66"/>
      <c r="CH43" s="66"/>
      <c r="CI43" s="66"/>
      <c r="CN43" s="66"/>
    </row>
    <row r="44" spans="1:92" ht="57" customHeight="1" x14ac:dyDescent="0.2">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row>
    <row r="45" spans="1:92" ht="17.25" customHeight="1" x14ac:dyDescent="0.2">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8"/>
      <c r="AT45" s="98"/>
      <c r="AU45" s="98"/>
      <c r="AV45" s="98"/>
      <c r="AW45" s="98"/>
      <c r="AX45" s="98"/>
      <c r="AY45" s="98"/>
      <c r="AZ45" s="98"/>
      <c r="BA45" s="98"/>
      <c r="BB45" s="98"/>
      <c r="BC45" s="98"/>
      <c r="BD45" s="97"/>
      <c r="BE45" s="97"/>
      <c r="BF45" s="97"/>
      <c r="BG45" s="97"/>
      <c r="BH45" s="97"/>
      <c r="BI45" s="97"/>
      <c r="BJ45" s="97"/>
      <c r="BK45" s="97"/>
      <c r="BL45" s="97"/>
      <c r="BM45" s="97"/>
      <c r="BN45" s="97"/>
      <c r="BO45" s="97"/>
      <c r="BP45" s="97"/>
      <c r="BQ45" s="97"/>
      <c r="BR45" s="97"/>
      <c r="BS45" s="98"/>
      <c r="BT45" s="98"/>
      <c r="BU45" s="97"/>
      <c r="BV45" s="97"/>
      <c r="BW45" s="97"/>
      <c r="BX45" s="190">
        <f>$BY$2</f>
        <v>0</v>
      </c>
      <c r="BY45" s="298" t="str">
        <f>$CA$2&amp;""</f>
        <v/>
      </c>
      <c r="BZ45" s="298"/>
      <c r="CA45" s="298"/>
      <c r="CB45" s="298"/>
      <c r="CC45" s="298"/>
      <c r="CD45" s="298"/>
      <c r="CE45" s="298"/>
      <c r="CF45" s="298"/>
      <c r="CG45" s="298"/>
      <c r="CH45" s="298"/>
      <c r="CI45" s="298"/>
      <c r="CJ45" s="298"/>
      <c r="CK45" s="298"/>
      <c r="CL45" s="298"/>
      <c r="CM45" s="97"/>
      <c r="CN45" s="97"/>
    </row>
    <row r="46" spans="1:92" ht="17.25" customHeight="1" x14ac:dyDescent="0.2">
      <c r="A46" s="148"/>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8"/>
      <c r="BR46" s="148"/>
      <c r="BS46" s="148"/>
      <c r="BT46" s="148"/>
      <c r="BU46" s="148"/>
      <c r="BV46" s="148"/>
      <c r="BW46" s="148"/>
      <c r="BX46" s="190">
        <f>$BZ$3</f>
        <v>0</v>
      </c>
      <c r="BY46" s="298" t="str">
        <f>$CA$3&amp;""</f>
        <v/>
      </c>
      <c r="BZ46" s="298"/>
      <c r="CA46" s="298"/>
      <c r="CB46" s="298"/>
      <c r="CC46" s="298"/>
      <c r="CD46" s="298"/>
      <c r="CE46" s="298"/>
      <c r="CF46" s="298"/>
      <c r="CG46" s="298"/>
      <c r="CH46" s="298"/>
      <c r="CI46" s="298"/>
      <c r="CJ46" s="298"/>
      <c r="CK46" s="298"/>
      <c r="CL46" s="298"/>
      <c r="CM46" s="148"/>
      <c r="CN46" s="148"/>
    </row>
    <row r="47" spans="1:92" ht="18" customHeight="1" x14ac:dyDescent="0.2">
      <c r="A47" s="263" t="s">
        <v>93</v>
      </c>
      <c r="B47" s="263"/>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3"/>
      <c r="BR47" s="263"/>
      <c r="BS47" s="263"/>
      <c r="BT47" s="263"/>
      <c r="BU47" s="263"/>
      <c r="BV47" s="263"/>
      <c r="BW47" s="263"/>
      <c r="BX47" s="263"/>
      <c r="BY47" s="263"/>
      <c r="BZ47" s="263"/>
      <c r="CA47" s="263"/>
      <c r="CB47" s="263"/>
      <c r="CC47" s="263"/>
      <c r="CD47" s="263"/>
      <c r="CE47" s="263"/>
      <c r="CF47" s="263"/>
      <c r="CG47" s="263"/>
      <c r="CH47" s="263"/>
      <c r="CI47" s="263"/>
      <c r="CJ47" s="263"/>
      <c r="CK47" s="263"/>
      <c r="CL47" s="263"/>
      <c r="CM47" s="263"/>
      <c r="CN47" s="263"/>
    </row>
    <row r="48" spans="1:92" ht="18" customHeight="1" x14ac:dyDescent="0.2">
      <c r="C48" s="61"/>
      <c r="D48" s="61"/>
      <c r="E48" s="149"/>
      <c r="F48" s="149"/>
      <c r="G48" s="150"/>
      <c r="H48" s="150"/>
      <c r="I48" s="61"/>
      <c r="J48" s="15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69"/>
      <c r="CL48" s="69"/>
      <c r="CM48" s="152"/>
    </row>
    <row r="49" spans="1:93" ht="23.25" customHeight="1" x14ac:dyDescent="0.2">
      <c r="A49" s="306" t="s">
        <v>97</v>
      </c>
      <c r="B49" s="306"/>
      <c r="C49" s="306"/>
      <c r="D49" s="306"/>
      <c r="E49" s="306"/>
      <c r="F49" s="306"/>
      <c r="G49" s="306"/>
      <c r="H49" s="306"/>
      <c r="I49" s="306"/>
      <c r="J49" s="306"/>
      <c r="K49" s="306"/>
      <c r="L49" s="298"/>
      <c r="M49" s="298"/>
      <c r="N49" s="298"/>
      <c r="O49" s="298"/>
      <c r="P49" s="298"/>
      <c r="Q49" s="298"/>
      <c r="R49" s="298"/>
      <c r="S49" s="298"/>
      <c r="T49" s="298"/>
      <c r="U49" s="298"/>
      <c r="V49" s="298"/>
      <c r="W49" s="298"/>
      <c r="X49" s="298"/>
      <c r="Y49" s="68"/>
      <c r="Z49" s="68"/>
      <c r="AA49" s="68"/>
      <c r="AB49" s="68"/>
      <c r="AC49" s="57"/>
      <c r="AD49" s="57"/>
      <c r="AE49" s="57"/>
      <c r="AF49" s="57"/>
      <c r="AG49" s="57"/>
      <c r="AH49" s="68"/>
      <c r="AI49" s="68"/>
      <c r="AJ49" s="68"/>
      <c r="AK49" s="68"/>
      <c r="AL49" s="57"/>
      <c r="AM49" s="57"/>
      <c r="AN49" s="57"/>
      <c r="AO49" s="57"/>
      <c r="AP49" s="57"/>
      <c r="AQ49" s="68"/>
      <c r="AR49" s="68"/>
      <c r="AS49" s="68"/>
      <c r="AT49" s="68"/>
      <c r="AV49" s="63"/>
      <c r="AW49" s="63"/>
      <c r="AX49" s="63"/>
      <c r="AY49" s="63"/>
      <c r="AZ49" s="63"/>
      <c r="BA49" s="63"/>
      <c r="BB49" s="63"/>
      <c r="BC49" s="63"/>
      <c r="BD49" s="63"/>
      <c r="BE49" s="63"/>
      <c r="BF49" s="63"/>
      <c r="BG49" s="63"/>
      <c r="BH49" s="66"/>
      <c r="BM49" s="66"/>
      <c r="BN49" s="66"/>
      <c r="BO49" s="66"/>
      <c r="BP49" s="66"/>
      <c r="BQ49" s="66"/>
      <c r="BV49" s="66"/>
      <c r="BW49" s="66"/>
      <c r="BX49" s="66"/>
      <c r="BY49" s="66"/>
      <c r="BZ49" s="66"/>
      <c r="CE49" s="66"/>
      <c r="CF49" s="66"/>
      <c r="CG49" s="66"/>
      <c r="CH49" s="66"/>
      <c r="CI49" s="66"/>
      <c r="CN49" s="66"/>
    </row>
    <row r="50" spans="1:93" ht="33" customHeight="1" x14ac:dyDescent="0.2">
      <c r="A50" s="362" t="s">
        <v>98</v>
      </c>
      <c r="B50" s="308"/>
      <c r="C50" s="308"/>
      <c r="D50" s="308"/>
      <c r="E50" s="308"/>
      <c r="F50" s="308"/>
      <c r="G50" s="308"/>
      <c r="H50" s="308"/>
      <c r="I50" s="308"/>
      <c r="J50" s="308"/>
      <c r="K50" s="309"/>
      <c r="L50" s="363" t="str">
        <f>IF(BD15="","",BD15)</f>
        <v/>
      </c>
      <c r="M50" s="364"/>
      <c r="N50" s="364"/>
      <c r="O50" s="364"/>
      <c r="P50" s="364"/>
      <c r="Q50" s="364"/>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c r="AO50" s="364"/>
      <c r="AP50" s="364"/>
      <c r="AQ50" s="364"/>
      <c r="AR50" s="364"/>
      <c r="AS50" s="153"/>
      <c r="AT50" s="79"/>
      <c r="AU50" s="79"/>
      <c r="AV50" s="79"/>
      <c r="AW50" s="79"/>
      <c r="AX50" s="79"/>
      <c r="AY50" s="79"/>
      <c r="AZ50" s="79"/>
      <c r="BA50" s="79"/>
      <c r="BB50" s="79"/>
      <c r="BC50" s="154" t="s">
        <v>161</v>
      </c>
      <c r="BD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row>
    <row r="51" spans="1:93" s="137" customFormat="1" ht="33" customHeight="1" x14ac:dyDescent="0.2">
      <c r="A51" s="362" t="s">
        <v>23</v>
      </c>
      <c r="B51" s="308"/>
      <c r="C51" s="308"/>
      <c r="D51" s="308"/>
      <c r="E51" s="308"/>
      <c r="F51" s="308"/>
      <c r="G51" s="308"/>
      <c r="H51" s="308"/>
      <c r="I51" s="308"/>
      <c r="J51" s="308"/>
      <c r="K51" s="309"/>
      <c r="L51" s="365" t="s">
        <v>35</v>
      </c>
      <c r="M51" s="342"/>
      <c r="N51" s="275"/>
      <c r="O51" s="275"/>
      <c r="P51" s="275"/>
      <c r="Q51" s="275"/>
      <c r="R51" s="275"/>
      <c r="S51" s="275"/>
      <c r="T51" s="275"/>
      <c r="U51" s="275"/>
      <c r="V51" s="275"/>
      <c r="W51" s="342" t="s">
        <v>75</v>
      </c>
      <c r="X51" s="342"/>
      <c r="Y51" s="275"/>
      <c r="Z51" s="275"/>
      <c r="AA51" s="275"/>
      <c r="AB51" s="275"/>
      <c r="AC51" s="275"/>
      <c r="AD51" s="275"/>
      <c r="AE51" s="275"/>
      <c r="AF51" s="275"/>
      <c r="AG51" s="275"/>
      <c r="AH51" s="342" t="s">
        <v>76</v>
      </c>
      <c r="AI51" s="342"/>
      <c r="AJ51" s="275"/>
      <c r="AK51" s="275"/>
      <c r="AL51" s="275"/>
      <c r="AM51" s="275"/>
      <c r="AN51" s="275"/>
      <c r="AO51" s="275"/>
      <c r="AP51" s="275"/>
      <c r="AQ51" s="275"/>
      <c r="AR51" s="291"/>
      <c r="AS51" s="366" t="s">
        <v>77</v>
      </c>
      <c r="AT51" s="367"/>
      <c r="AU51" s="367"/>
      <c r="AV51" s="367"/>
      <c r="AW51" s="367"/>
      <c r="AX51" s="367"/>
      <c r="AY51" s="367"/>
      <c r="AZ51" s="367"/>
      <c r="BA51" s="367"/>
      <c r="BB51" s="367"/>
      <c r="BC51" s="368"/>
      <c r="BD51" s="337"/>
      <c r="BE51" s="338"/>
      <c r="BF51" s="338"/>
      <c r="BG51" s="338"/>
      <c r="BH51" s="338"/>
      <c r="BI51" s="338"/>
      <c r="BJ51" s="338"/>
      <c r="BK51" s="338"/>
      <c r="BL51" s="338"/>
      <c r="BM51" s="338"/>
      <c r="BN51" s="338"/>
      <c r="BO51" s="338"/>
      <c r="BP51" s="338"/>
      <c r="BQ51" s="338"/>
      <c r="BR51" s="338"/>
      <c r="BS51" s="284" t="s">
        <v>159</v>
      </c>
      <c r="BT51" s="284"/>
      <c r="BU51" s="338"/>
      <c r="BV51" s="338"/>
      <c r="BW51" s="338"/>
      <c r="BX51" s="338"/>
      <c r="BY51" s="338"/>
      <c r="BZ51" s="338"/>
      <c r="CA51" s="338"/>
      <c r="CB51" s="338"/>
      <c r="CC51" s="338"/>
      <c r="CD51" s="338"/>
      <c r="CE51" s="338"/>
      <c r="CF51" s="338"/>
      <c r="CG51" s="338"/>
      <c r="CH51" s="338"/>
      <c r="CI51" s="338"/>
      <c r="CJ51" s="338"/>
      <c r="CK51" s="338"/>
      <c r="CL51" s="338"/>
      <c r="CM51" s="338"/>
      <c r="CN51" s="339"/>
      <c r="CO51" s="136"/>
    </row>
    <row r="52" spans="1:93" ht="33" customHeight="1" x14ac:dyDescent="0.2">
      <c r="A52" s="307" t="s">
        <v>24</v>
      </c>
      <c r="B52" s="357"/>
      <c r="C52" s="308"/>
      <c r="D52" s="308"/>
      <c r="E52" s="308"/>
      <c r="F52" s="308"/>
      <c r="G52" s="308"/>
      <c r="H52" s="308"/>
      <c r="I52" s="308"/>
      <c r="J52" s="308"/>
      <c r="K52" s="309"/>
      <c r="L52" s="365" t="s">
        <v>35</v>
      </c>
      <c r="M52" s="342"/>
      <c r="N52" s="275"/>
      <c r="O52" s="275"/>
      <c r="P52" s="275"/>
      <c r="Q52" s="275"/>
      <c r="R52" s="275"/>
      <c r="S52" s="275"/>
      <c r="T52" s="275"/>
      <c r="U52" s="275"/>
      <c r="V52" s="275"/>
      <c r="W52" s="342" t="s">
        <v>75</v>
      </c>
      <c r="X52" s="342"/>
      <c r="Y52" s="275"/>
      <c r="Z52" s="275"/>
      <c r="AA52" s="275"/>
      <c r="AB52" s="275"/>
      <c r="AC52" s="275"/>
      <c r="AD52" s="275"/>
      <c r="AE52" s="275"/>
      <c r="AF52" s="275"/>
      <c r="AG52" s="275"/>
      <c r="AH52" s="342" t="s">
        <v>76</v>
      </c>
      <c r="AI52" s="342"/>
      <c r="AJ52" s="275"/>
      <c r="AK52" s="275"/>
      <c r="AL52" s="275"/>
      <c r="AM52" s="275"/>
      <c r="AN52" s="275"/>
      <c r="AO52" s="275"/>
      <c r="AP52" s="275"/>
      <c r="AQ52" s="275"/>
      <c r="AR52" s="291"/>
      <c r="AS52" s="377" t="s">
        <v>25</v>
      </c>
      <c r="AT52" s="378"/>
      <c r="AU52" s="378"/>
      <c r="AV52" s="378"/>
      <c r="AW52" s="378"/>
      <c r="AX52" s="378"/>
      <c r="AY52" s="378"/>
      <c r="AZ52" s="378"/>
      <c r="BA52" s="378"/>
      <c r="BB52" s="378"/>
      <c r="BC52" s="379"/>
      <c r="BD52" s="365" t="s">
        <v>35</v>
      </c>
      <c r="BE52" s="342"/>
      <c r="BF52" s="291"/>
      <c r="BG52" s="340"/>
      <c r="BH52" s="340"/>
      <c r="BI52" s="340"/>
      <c r="BJ52" s="340"/>
      <c r="BK52" s="340"/>
      <c r="BL52" s="340"/>
      <c r="BM52" s="340"/>
      <c r="BN52" s="341"/>
      <c r="BO52" s="276" t="s">
        <v>78</v>
      </c>
      <c r="BP52" s="276"/>
      <c r="BQ52" s="291"/>
      <c r="BR52" s="340"/>
      <c r="BS52" s="340"/>
      <c r="BT52" s="340"/>
      <c r="BU52" s="340"/>
      <c r="BV52" s="340"/>
      <c r="BW52" s="340"/>
      <c r="BX52" s="340"/>
      <c r="BY52" s="340"/>
      <c r="BZ52" s="341"/>
      <c r="CA52" s="342" t="s">
        <v>76</v>
      </c>
      <c r="CB52" s="342"/>
      <c r="CC52" s="291"/>
      <c r="CD52" s="340"/>
      <c r="CE52" s="340"/>
      <c r="CF52" s="340"/>
      <c r="CG52" s="340"/>
      <c r="CH52" s="340"/>
      <c r="CI52" s="340"/>
      <c r="CJ52" s="340"/>
      <c r="CK52" s="340"/>
      <c r="CL52" s="340"/>
      <c r="CM52" s="340"/>
      <c r="CN52" s="340"/>
    </row>
    <row r="53" spans="1:93" ht="22.5" customHeight="1" x14ac:dyDescent="0.2">
      <c r="A53" s="155"/>
      <c r="B53" s="155"/>
      <c r="C53" s="156"/>
      <c r="D53" s="156"/>
      <c r="E53" s="156"/>
      <c r="F53" s="156"/>
      <c r="G53" s="156"/>
      <c r="H53" s="156"/>
      <c r="I53" s="156"/>
      <c r="J53" s="156"/>
      <c r="K53" s="156"/>
      <c r="L53" s="157"/>
      <c r="M53" s="157"/>
      <c r="N53" s="158"/>
      <c r="O53" s="158"/>
      <c r="P53" s="158"/>
      <c r="Q53" s="158"/>
      <c r="R53" s="158"/>
      <c r="S53" s="158"/>
      <c r="T53" s="158"/>
      <c r="U53" s="158"/>
      <c r="V53" s="158"/>
      <c r="W53" s="157"/>
      <c r="X53" s="157"/>
      <c r="Y53" s="158"/>
      <c r="Z53" s="158"/>
      <c r="AA53" s="158"/>
      <c r="AB53" s="158"/>
      <c r="AC53" s="158"/>
      <c r="AD53" s="158"/>
      <c r="AE53" s="158"/>
      <c r="AF53" s="158"/>
      <c r="AG53" s="158"/>
      <c r="AH53" s="157"/>
      <c r="AI53" s="157"/>
      <c r="AJ53" s="158"/>
      <c r="AK53" s="158"/>
      <c r="AL53" s="158"/>
      <c r="AM53" s="158"/>
      <c r="AN53" s="158"/>
      <c r="AO53" s="158"/>
      <c r="AP53" s="158"/>
      <c r="AQ53" s="158"/>
      <c r="AR53" s="158"/>
      <c r="AS53" s="156"/>
      <c r="AT53" s="156"/>
      <c r="AU53" s="156"/>
      <c r="AV53" s="156"/>
      <c r="AW53" s="156"/>
      <c r="AX53" s="156"/>
      <c r="AY53" s="156"/>
      <c r="AZ53" s="156"/>
      <c r="BA53" s="156"/>
      <c r="BB53" s="156"/>
      <c r="BC53" s="156"/>
      <c r="BD53" s="159"/>
      <c r="BE53" s="157"/>
      <c r="BF53" s="157"/>
      <c r="BG53" s="158"/>
      <c r="BH53" s="158"/>
      <c r="BI53" s="158"/>
      <c r="BJ53" s="158"/>
      <c r="BK53" s="158"/>
      <c r="BL53" s="158"/>
      <c r="BM53" s="158"/>
      <c r="BN53" s="158"/>
      <c r="BO53" s="158"/>
      <c r="BP53" s="157"/>
      <c r="BQ53" s="157"/>
      <c r="BR53" s="158"/>
      <c r="BS53" s="158"/>
      <c r="BT53" s="158"/>
      <c r="BU53" s="158"/>
      <c r="BV53" s="158"/>
      <c r="BW53" s="158"/>
      <c r="BX53" s="158"/>
      <c r="BY53" s="158"/>
      <c r="BZ53" s="158"/>
      <c r="CA53" s="158"/>
      <c r="CB53" s="157"/>
      <c r="CC53" s="157"/>
      <c r="CD53" s="158"/>
      <c r="CE53" s="158"/>
      <c r="CF53" s="158"/>
      <c r="CG53" s="158"/>
      <c r="CH53" s="158"/>
      <c r="CI53" s="158"/>
      <c r="CJ53" s="158"/>
      <c r="CK53" s="158"/>
      <c r="CL53" s="158"/>
      <c r="CM53" s="158"/>
      <c r="CN53" s="158"/>
    </row>
    <row r="54" spans="1:93" ht="22.5" customHeight="1" x14ac:dyDescent="0.2">
      <c r="A54" s="155"/>
      <c r="B54" s="155"/>
      <c r="C54" s="156"/>
      <c r="D54" s="156"/>
      <c r="E54" s="156"/>
      <c r="F54" s="156"/>
      <c r="G54" s="156"/>
      <c r="H54" s="156"/>
      <c r="I54" s="156"/>
      <c r="J54" s="156"/>
      <c r="K54" s="156"/>
      <c r="L54" s="157"/>
      <c r="M54" s="157"/>
      <c r="N54" s="158"/>
      <c r="O54" s="158"/>
      <c r="P54" s="158"/>
      <c r="Q54" s="158"/>
      <c r="R54" s="158"/>
      <c r="S54" s="158"/>
      <c r="T54" s="158"/>
      <c r="U54" s="158"/>
      <c r="V54" s="158"/>
      <c r="W54" s="157"/>
      <c r="X54" s="157"/>
      <c r="Y54" s="158"/>
      <c r="Z54" s="158"/>
      <c r="AA54" s="158"/>
      <c r="AB54" s="158"/>
      <c r="AC54" s="158"/>
      <c r="AD54" s="158"/>
      <c r="AE54" s="158"/>
      <c r="AF54" s="158"/>
      <c r="AG54" s="158"/>
      <c r="AH54" s="157"/>
      <c r="AI54" s="157"/>
      <c r="AJ54" s="158"/>
      <c r="AK54" s="158"/>
      <c r="AL54" s="158"/>
      <c r="AM54" s="158"/>
      <c r="AN54" s="158"/>
      <c r="AO54" s="158"/>
      <c r="AP54" s="158"/>
      <c r="AQ54" s="158"/>
      <c r="AR54" s="158"/>
      <c r="AS54" s="156"/>
      <c r="AT54" s="156"/>
      <c r="AU54" s="156"/>
      <c r="AV54" s="156"/>
      <c r="AW54" s="156"/>
      <c r="AX54" s="156"/>
      <c r="AY54" s="156"/>
      <c r="AZ54" s="156"/>
      <c r="BA54" s="156"/>
      <c r="BB54" s="156"/>
      <c r="BC54" s="156"/>
      <c r="BD54" s="159"/>
      <c r="BE54" s="157"/>
      <c r="BF54" s="157"/>
      <c r="BG54" s="158"/>
      <c r="BH54" s="158"/>
      <c r="BI54" s="158"/>
      <c r="BJ54" s="158"/>
      <c r="BK54" s="158"/>
      <c r="BL54" s="158"/>
      <c r="BM54" s="158"/>
      <c r="BN54" s="158"/>
      <c r="BO54" s="158"/>
      <c r="BP54" s="157"/>
      <c r="BQ54" s="157"/>
      <c r="BR54" s="158"/>
      <c r="BS54" s="158"/>
      <c r="BT54" s="158"/>
      <c r="BU54" s="158"/>
      <c r="BV54" s="158"/>
      <c r="BW54" s="158"/>
      <c r="BX54" s="158"/>
      <c r="BY54" s="158"/>
      <c r="BZ54" s="158"/>
      <c r="CA54" s="158"/>
      <c r="CB54" s="157"/>
      <c r="CC54" s="157"/>
      <c r="CD54" s="158"/>
      <c r="CE54" s="158"/>
      <c r="CF54" s="158"/>
      <c r="CG54" s="158"/>
      <c r="CH54" s="158"/>
      <c r="CI54" s="158"/>
      <c r="CJ54" s="158"/>
      <c r="CK54" s="158"/>
      <c r="CL54" s="158"/>
      <c r="CM54" s="158"/>
      <c r="CN54" s="158"/>
    </row>
    <row r="55" spans="1:93" ht="18" customHeight="1" x14ac:dyDescent="0.2">
      <c r="A55" s="420" t="s">
        <v>99</v>
      </c>
      <c r="B55" s="420"/>
      <c r="C55" s="420"/>
      <c r="D55" s="420"/>
      <c r="E55" s="420"/>
      <c r="F55" s="420"/>
      <c r="G55" s="420"/>
      <c r="H55" s="420"/>
      <c r="I55" s="420"/>
      <c r="J55" s="420"/>
      <c r="K55" s="420"/>
      <c r="L55" s="420"/>
      <c r="M55" s="420"/>
      <c r="N55" s="420"/>
      <c r="O55" s="420"/>
      <c r="P55" s="420"/>
      <c r="Q55" s="420"/>
      <c r="R55" s="420"/>
      <c r="S55" s="420"/>
      <c r="T55" s="420"/>
      <c r="U55" s="420"/>
      <c r="V55" s="420"/>
      <c r="W55" s="420"/>
      <c r="X55" s="420"/>
      <c r="Y55" s="160"/>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1"/>
      <c r="CG55" s="131"/>
      <c r="CH55" s="131"/>
      <c r="CI55" s="131"/>
      <c r="CJ55" s="131"/>
      <c r="CK55" s="131"/>
      <c r="CL55" s="131"/>
      <c r="CM55" s="131"/>
      <c r="CN55" s="131"/>
    </row>
    <row r="56" spans="1:93" ht="18" customHeight="1" x14ac:dyDescent="0.2">
      <c r="A56" s="410" t="s">
        <v>90</v>
      </c>
      <c r="B56" s="411"/>
      <c r="C56" s="411"/>
      <c r="D56" s="411"/>
      <c r="E56" s="411"/>
      <c r="F56" s="411"/>
      <c r="G56" s="411"/>
      <c r="H56" s="411"/>
      <c r="I56" s="411"/>
      <c r="J56" s="411"/>
      <c r="K56" s="426"/>
      <c r="L56" s="421" t="s">
        <v>88</v>
      </c>
      <c r="M56" s="422"/>
      <c r="N56" s="422"/>
      <c r="O56" s="286"/>
      <c r="P56" s="286"/>
      <c r="Q56" s="286"/>
      <c r="R56" s="286"/>
      <c r="S56" s="286"/>
      <c r="T56" s="286"/>
      <c r="U56" s="286"/>
      <c r="V56" s="286"/>
      <c r="W56" s="286"/>
      <c r="X56" s="286"/>
      <c r="Y56" s="422" t="s">
        <v>76</v>
      </c>
      <c r="Z56" s="422"/>
      <c r="AA56" s="422"/>
      <c r="AB56" s="286"/>
      <c r="AC56" s="286"/>
      <c r="AD56" s="286"/>
      <c r="AE56" s="286"/>
      <c r="AF56" s="286"/>
      <c r="AG56" s="286"/>
      <c r="AH56" s="286"/>
      <c r="AI56" s="286"/>
      <c r="AJ56" s="286"/>
      <c r="AK56" s="286"/>
      <c r="AL56" s="161"/>
      <c r="AM56" s="161"/>
      <c r="AN56" s="161"/>
      <c r="AO56" s="161"/>
      <c r="AP56" s="161"/>
      <c r="AQ56" s="161"/>
      <c r="AR56" s="161"/>
      <c r="AS56" s="161"/>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2"/>
      <c r="BR56" s="162"/>
      <c r="BS56" s="162"/>
      <c r="BT56" s="162"/>
      <c r="BU56" s="162"/>
      <c r="BV56" s="162"/>
      <c r="BW56" s="162"/>
      <c r="BX56" s="162"/>
      <c r="BY56" s="162"/>
      <c r="BZ56" s="162"/>
      <c r="CA56" s="162"/>
      <c r="CB56" s="162"/>
      <c r="CC56" s="162"/>
      <c r="CD56" s="162"/>
      <c r="CE56" s="162"/>
      <c r="CF56" s="162"/>
      <c r="CG56" s="163"/>
      <c r="CH56" s="163"/>
      <c r="CI56" s="163"/>
      <c r="CJ56" s="163"/>
      <c r="CK56" s="163"/>
      <c r="CL56" s="163"/>
      <c r="CM56" s="163"/>
      <c r="CN56" s="164"/>
    </row>
    <row r="57" spans="1:93" ht="45" customHeight="1" x14ac:dyDescent="0.2">
      <c r="A57" s="412"/>
      <c r="B57" s="413"/>
      <c r="C57" s="413"/>
      <c r="D57" s="413"/>
      <c r="E57" s="413"/>
      <c r="F57" s="413"/>
      <c r="G57" s="413"/>
      <c r="H57" s="413"/>
      <c r="I57" s="413"/>
      <c r="J57" s="413"/>
      <c r="K57" s="427"/>
      <c r="L57" s="423"/>
      <c r="M57" s="389"/>
      <c r="N57" s="389"/>
      <c r="O57" s="389"/>
      <c r="P57" s="389"/>
      <c r="Q57" s="389"/>
      <c r="R57" s="389"/>
      <c r="S57" s="389"/>
      <c r="T57" s="389"/>
      <c r="U57" s="389"/>
      <c r="V57" s="389"/>
      <c r="W57" s="389"/>
      <c r="X57" s="389"/>
      <c r="Y57" s="389"/>
      <c r="Z57" s="389"/>
      <c r="AA57" s="389"/>
      <c r="AB57" s="390"/>
      <c r="AC57" s="388"/>
      <c r="AD57" s="389"/>
      <c r="AE57" s="389"/>
      <c r="AF57" s="389"/>
      <c r="AG57" s="389"/>
      <c r="AH57" s="389"/>
      <c r="AI57" s="389"/>
      <c r="AJ57" s="389"/>
      <c r="AK57" s="389"/>
      <c r="AL57" s="389"/>
      <c r="AM57" s="389"/>
      <c r="AN57" s="389"/>
      <c r="AO57" s="389"/>
      <c r="AP57" s="389"/>
      <c r="AQ57" s="389"/>
      <c r="AR57" s="389"/>
      <c r="AS57" s="390"/>
      <c r="AT57" s="389"/>
      <c r="AU57" s="389"/>
      <c r="AV57" s="389"/>
      <c r="AW57" s="389"/>
      <c r="AX57" s="389"/>
      <c r="AY57" s="389"/>
      <c r="AZ57" s="389"/>
      <c r="BA57" s="389"/>
      <c r="BB57" s="389"/>
      <c r="BC57" s="389"/>
      <c r="BD57" s="389"/>
      <c r="BE57" s="389"/>
      <c r="BF57" s="389"/>
      <c r="BG57" s="389"/>
      <c r="BH57" s="389"/>
      <c r="BI57" s="389"/>
      <c r="BJ57" s="389"/>
      <c r="BK57" s="389"/>
      <c r="BL57" s="389"/>
      <c r="BM57" s="389"/>
      <c r="BN57" s="389"/>
      <c r="BO57" s="389"/>
      <c r="BP57" s="389"/>
      <c r="BQ57" s="389"/>
      <c r="BR57" s="389"/>
      <c r="BS57" s="389"/>
      <c r="BT57" s="389"/>
      <c r="BU57" s="389"/>
      <c r="BV57" s="389"/>
      <c r="BW57" s="389"/>
      <c r="BX57" s="389"/>
      <c r="BY57" s="389"/>
      <c r="BZ57" s="389"/>
      <c r="CA57" s="389"/>
      <c r="CB57" s="389"/>
      <c r="CC57" s="389"/>
      <c r="CD57" s="389"/>
      <c r="CE57" s="389"/>
      <c r="CF57" s="389"/>
      <c r="CG57" s="389"/>
      <c r="CH57" s="389"/>
      <c r="CI57" s="389"/>
      <c r="CJ57" s="389"/>
      <c r="CK57" s="389"/>
      <c r="CL57" s="389"/>
      <c r="CM57" s="389"/>
      <c r="CN57" s="437"/>
      <c r="CO57" s="136"/>
    </row>
    <row r="58" spans="1:93" ht="45" customHeight="1" x14ac:dyDescent="0.2">
      <c r="A58" s="377"/>
      <c r="B58" s="378"/>
      <c r="C58" s="378"/>
      <c r="D58" s="378"/>
      <c r="E58" s="378"/>
      <c r="F58" s="378"/>
      <c r="G58" s="378"/>
      <c r="H58" s="378"/>
      <c r="I58" s="378"/>
      <c r="J58" s="378"/>
      <c r="K58" s="379"/>
      <c r="L58" s="407"/>
      <c r="M58" s="408"/>
      <c r="N58" s="408"/>
      <c r="O58" s="408"/>
      <c r="P58" s="408"/>
      <c r="Q58" s="408"/>
      <c r="R58" s="408"/>
      <c r="S58" s="408"/>
      <c r="T58" s="408"/>
      <c r="U58" s="408"/>
      <c r="V58" s="408"/>
      <c r="W58" s="408"/>
      <c r="X58" s="408"/>
      <c r="Y58" s="408"/>
      <c r="Z58" s="408"/>
      <c r="AA58" s="408"/>
      <c r="AB58" s="408"/>
      <c r="AC58" s="408"/>
      <c r="AD58" s="408"/>
      <c r="AE58" s="408"/>
      <c r="AF58" s="408"/>
      <c r="AG58" s="408"/>
      <c r="AH58" s="408"/>
      <c r="AI58" s="408"/>
      <c r="AJ58" s="408"/>
      <c r="AK58" s="408"/>
      <c r="AL58" s="408"/>
      <c r="AM58" s="408"/>
      <c r="AN58" s="408"/>
      <c r="AO58" s="408"/>
      <c r="AP58" s="408"/>
      <c r="AQ58" s="408"/>
      <c r="AR58" s="408"/>
      <c r="AS58" s="408"/>
      <c r="AT58" s="408"/>
      <c r="AU58" s="408"/>
      <c r="AV58" s="408"/>
      <c r="AW58" s="408"/>
      <c r="AX58" s="408"/>
      <c r="AY58" s="408"/>
      <c r="AZ58" s="408"/>
      <c r="BA58" s="408"/>
      <c r="BB58" s="408"/>
      <c r="BC58" s="408"/>
      <c r="BD58" s="408"/>
      <c r="BE58" s="408"/>
      <c r="BF58" s="408"/>
      <c r="BG58" s="408"/>
      <c r="BH58" s="408"/>
      <c r="BI58" s="408"/>
      <c r="BJ58" s="408"/>
      <c r="BK58" s="408"/>
      <c r="BL58" s="408"/>
      <c r="BM58" s="408"/>
      <c r="BN58" s="408"/>
      <c r="BO58" s="408"/>
      <c r="BP58" s="408"/>
      <c r="BQ58" s="408"/>
      <c r="BR58" s="408"/>
      <c r="BS58" s="408"/>
      <c r="BT58" s="408"/>
      <c r="BU58" s="408"/>
      <c r="BV58" s="408"/>
      <c r="BW58" s="408"/>
      <c r="BX58" s="408"/>
      <c r="BY58" s="408"/>
      <c r="BZ58" s="408"/>
      <c r="CA58" s="408"/>
      <c r="CB58" s="408"/>
      <c r="CC58" s="408"/>
      <c r="CD58" s="408"/>
      <c r="CE58" s="408"/>
      <c r="CF58" s="408"/>
      <c r="CG58" s="408"/>
      <c r="CH58" s="408"/>
      <c r="CI58" s="408"/>
      <c r="CJ58" s="408"/>
      <c r="CK58" s="408"/>
      <c r="CL58" s="408"/>
      <c r="CM58" s="408"/>
      <c r="CN58" s="409"/>
      <c r="CO58" s="136"/>
    </row>
    <row r="59" spans="1:93" ht="33" customHeight="1" x14ac:dyDescent="0.2">
      <c r="A59" s="362" t="s">
        <v>21</v>
      </c>
      <c r="B59" s="308"/>
      <c r="C59" s="308"/>
      <c r="D59" s="308"/>
      <c r="E59" s="308"/>
      <c r="F59" s="308"/>
      <c r="G59" s="308"/>
      <c r="H59" s="308"/>
      <c r="I59" s="308"/>
      <c r="J59" s="308"/>
      <c r="K59" s="309"/>
      <c r="L59" s="373" t="s">
        <v>92</v>
      </c>
      <c r="M59" s="257"/>
      <c r="N59" s="257"/>
      <c r="O59" s="374" t="s">
        <v>114</v>
      </c>
      <c r="P59" s="375"/>
      <c r="Q59" s="375"/>
      <c r="R59" s="375"/>
      <c r="S59" s="375"/>
      <c r="T59" s="375"/>
      <c r="U59" s="375"/>
      <c r="V59" s="375"/>
      <c r="W59" s="375"/>
      <c r="X59" s="375"/>
      <c r="Y59" s="375"/>
      <c r="Z59" s="375"/>
      <c r="AA59" s="375"/>
      <c r="AB59" s="375"/>
      <c r="AC59" s="165"/>
      <c r="AD59" s="165"/>
      <c r="AE59" s="165"/>
      <c r="AF59" s="165"/>
      <c r="AG59" s="165"/>
      <c r="AH59" s="165"/>
      <c r="AI59" s="165"/>
      <c r="AJ59" s="165"/>
      <c r="AK59" s="165"/>
      <c r="AL59" s="165"/>
      <c r="AM59" s="165"/>
      <c r="AN59" s="165"/>
      <c r="AO59" s="165"/>
      <c r="AP59" s="165"/>
      <c r="AQ59" s="165"/>
      <c r="AR59" s="165"/>
      <c r="AS59" s="165"/>
      <c r="AT59" s="362" t="s">
        <v>100</v>
      </c>
      <c r="AU59" s="308"/>
      <c r="AV59" s="308"/>
      <c r="AW59" s="308"/>
      <c r="AX59" s="308"/>
      <c r="AY59" s="308"/>
      <c r="AZ59" s="308"/>
      <c r="BA59" s="308"/>
      <c r="BB59" s="308"/>
      <c r="BC59" s="308"/>
      <c r="BD59" s="309"/>
      <c r="BE59" s="376"/>
      <c r="BF59" s="256"/>
      <c r="BG59" s="256"/>
      <c r="BH59" s="256"/>
      <c r="BI59" s="256"/>
      <c r="BJ59" s="256"/>
      <c r="BK59" s="256"/>
      <c r="BL59" s="256"/>
      <c r="BM59" s="256"/>
      <c r="BN59" s="256"/>
      <c r="BO59" s="256"/>
      <c r="BP59" s="256"/>
      <c r="BQ59" s="256"/>
      <c r="BR59" s="256"/>
      <c r="BS59" s="259" t="s">
        <v>5</v>
      </c>
      <c r="BT59" s="259"/>
      <c r="BU59" s="259"/>
      <c r="BV59" s="259"/>
      <c r="BW59" s="259"/>
      <c r="BX59" s="78"/>
      <c r="BY59" s="78"/>
      <c r="BZ59" s="78"/>
      <c r="CA59" s="78"/>
      <c r="CB59" s="78"/>
      <c r="CC59" s="78"/>
      <c r="CD59" s="78"/>
      <c r="CE59" s="78"/>
      <c r="CF59" s="78"/>
      <c r="CG59" s="78"/>
      <c r="CH59" s="78"/>
      <c r="CI59" s="78"/>
      <c r="CJ59" s="78"/>
      <c r="CK59" s="78"/>
      <c r="CL59" s="78"/>
      <c r="CM59" s="78"/>
      <c r="CN59" s="166"/>
    </row>
    <row r="60" spans="1:93" ht="37.5" customHeight="1" x14ac:dyDescent="0.2">
      <c r="A60" s="382" t="s">
        <v>22</v>
      </c>
      <c r="B60" s="383"/>
      <c r="C60" s="383"/>
      <c r="D60" s="383"/>
      <c r="E60" s="383"/>
      <c r="F60" s="383"/>
      <c r="G60" s="383"/>
      <c r="H60" s="383"/>
      <c r="I60" s="383"/>
      <c r="J60" s="383"/>
      <c r="K60" s="384"/>
      <c r="L60" s="318" t="s">
        <v>2</v>
      </c>
      <c r="M60" s="258"/>
      <c r="N60" s="258"/>
      <c r="O60" s="374" t="s">
        <v>38</v>
      </c>
      <c r="P60" s="375"/>
      <c r="Q60" s="375"/>
      <c r="R60" s="375"/>
      <c r="S60" s="375"/>
      <c r="T60" s="375"/>
      <c r="U60" s="375"/>
      <c r="V60" s="375"/>
      <c r="W60" s="375"/>
      <c r="X60" s="375"/>
      <c r="Y60" s="375"/>
      <c r="Z60" s="375"/>
      <c r="AA60" s="375"/>
      <c r="AB60" s="375"/>
      <c r="AC60" s="417" t="s">
        <v>115</v>
      </c>
      <c r="AD60" s="418"/>
      <c r="AE60" s="418"/>
      <c r="AF60" s="418"/>
      <c r="AG60" s="418"/>
      <c r="AH60" s="418"/>
      <c r="AI60" s="418"/>
      <c r="AJ60" s="418"/>
      <c r="AK60" s="418"/>
      <c r="AL60" s="418"/>
      <c r="AM60" s="418"/>
      <c r="AN60" s="418"/>
      <c r="AO60" s="418"/>
      <c r="AP60" s="418"/>
      <c r="AQ60" s="418"/>
      <c r="AR60" s="418"/>
      <c r="AS60" s="418"/>
      <c r="AT60" s="418"/>
      <c r="AU60" s="418"/>
      <c r="AV60" s="418"/>
      <c r="AW60" s="418"/>
      <c r="AX60" s="418"/>
      <c r="AY60" s="418"/>
      <c r="AZ60" s="418"/>
      <c r="BA60" s="418"/>
      <c r="BB60" s="418"/>
      <c r="BC60" s="418"/>
      <c r="BD60" s="418"/>
      <c r="BE60" s="418"/>
      <c r="BF60" s="418"/>
      <c r="BG60" s="418"/>
      <c r="BH60" s="418"/>
      <c r="BI60" s="418"/>
      <c r="BJ60" s="418"/>
      <c r="BK60" s="418"/>
      <c r="BL60" s="418"/>
      <c r="BM60" s="418"/>
      <c r="BN60" s="418"/>
      <c r="BO60" s="418"/>
      <c r="BP60" s="418"/>
      <c r="BQ60" s="418"/>
      <c r="BR60" s="418"/>
      <c r="BS60" s="418"/>
      <c r="BT60" s="418"/>
      <c r="BU60" s="418"/>
      <c r="BV60" s="418"/>
      <c r="BW60" s="418"/>
      <c r="BX60" s="418"/>
      <c r="BY60" s="418"/>
      <c r="BZ60" s="418"/>
      <c r="CA60" s="418"/>
      <c r="CB60" s="418"/>
      <c r="CC60" s="418"/>
      <c r="CD60" s="418"/>
      <c r="CE60" s="418"/>
      <c r="CF60" s="418"/>
      <c r="CG60" s="418"/>
      <c r="CH60" s="418"/>
      <c r="CI60" s="418"/>
      <c r="CJ60" s="418"/>
      <c r="CK60" s="418"/>
      <c r="CL60" s="418"/>
      <c r="CM60" s="418"/>
      <c r="CN60" s="419"/>
    </row>
    <row r="61" spans="1:93" ht="37.5" customHeight="1" x14ac:dyDescent="0.2">
      <c r="A61" s="385"/>
      <c r="B61" s="386"/>
      <c r="C61" s="386"/>
      <c r="D61" s="386"/>
      <c r="E61" s="386"/>
      <c r="F61" s="386"/>
      <c r="G61" s="386"/>
      <c r="H61" s="386"/>
      <c r="I61" s="386"/>
      <c r="J61" s="386"/>
      <c r="K61" s="387"/>
      <c r="L61" s="318" t="s">
        <v>2</v>
      </c>
      <c r="M61" s="258"/>
      <c r="N61" s="258"/>
      <c r="O61" s="374" t="s">
        <v>72</v>
      </c>
      <c r="P61" s="375"/>
      <c r="Q61" s="375"/>
      <c r="R61" s="375"/>
      <c r="S61" s="375"/>
      <c r="T61" s="375"/>
      <c r="U61" s="375"/>
      <c r="V61" s="375"/>
      <c r="W61" s="375"/>
      <c r="X61" s="375"/>
      <c r="Y61" s="375"/>
      <c r="Z61" s="375"/>
      <c r="AA61" s="375"/>
      <c r="AB61" s="375"/>
      <c r="AC61" s="417" t="s">
        <v>116</v>
      </c>
      <c r="AD61" s="418"/>
      <c r="AE61" s="418"/>
      <c r="AF61" s="418"/>
      <c r="AG61" s="418"/>
      <c r="AH61" s="418"/>
      <c r="AI61" s="418"/>
      <c r="AJ61" s="418"/>
      <c r="AK61" s="418"/>
      <c r="AL61" s="418"/>
      <c r="AM61" s="418"/>
      <c r="AN61" s="418"/>
      <c r="AO61" s="418"/>
      <c r="AP61" s="418"/>
      <c r="AQ61" s="418"/>
      <c r="AR61" s="418"/>
      <c r="AS61" s="418"/>
      <c r="AT61" s="418"/>
      <c r="AU61" s="418"/>
      <c r="AV61" s="418"/>
      <c r="AW61" s="418"/>
      <c r="AX61" s="418"/>
      <c r="AY61" s="418"/>
      <c r="AZ61" s="418"/>
      <c r="BA61" s="418"/>
      <c r="BB61" s="418"/>
      <c r="BC61" s="418"/>
      <c r="BD61" s="418"/>
      <c r="BE61" s="418"/>
      <c r="BF61" s="418"/>
      <c r="BG61" s="418"/>
      <c r="BH61" s="418"/>
      <c r="BI61" s="418"/>
      <c r="BJ61" s="418"/>
      <c r="BK61" s="418"/>
      <c r="BL61" s="418"/>
      <c r="BM61" s="418"/>
      <c r="BN61" s="418"/>
      <c r="BO61" s="418"/>
      <c r="BP61" s="418"/>
      <c r="BQ61" s="418"/>
      <c r="BR61" s="418"/>
      <c r="BS61" s="418"/>
      <c r="BT61" s="418"/>
      <c r="BU61" s="418"/>
      <c r="BV61" s="418"/>
      <c r="BW61" s="418"/>
      <c r="BX61" s="418"/>
      <c r="BY61" s="418"/>
      <c r="BZ61" s="418"/>
      <c r="CA61" s="418"/>
      <c r="CB61" s="418"/>
      <c r="CC61" s="418"/>
      <c r="CD61" s="418"/>
      <c r="CE61" s="418"/>
      <c r="CF61" s="418"/>
      <c r="CG61" s="418"/>
      <c r="CH61" s="418"/>
      <c r="CI61" s="418"/>
      <c r="CJ61" s="418"/>
      <c r="CK61" s="418"/>
      <c r="CL61" s="418"/>
      <c r="CM61" s="418"/>
      <c r="CN61" s="419"/>
    </row>
    <row r="62" spans="1:93" ht="37.5" customHeight="1" x14ac:dyDescent="0.2">
      <c r="A62" s="382" t="s">
        <v>83</v>
      </c>
      <c r="B62" s="383"/>
      <c r="C62" s="383"/>
      <c r="D62" s="383"/>
      <c r="E62" s="383"/>
      <c r="F62" s="383"/>
      <c r="G62" s="383"/>
      <c r="H62" s="383"/>
      <c r="I62" s="383"/>
      <c r="J62" s="383"/>
      <c r="K62" s="384"/>
      <c r="L62" s="391" t="s">
        <v>2</v>
      </c>
      <c r="M62" s="392"/>
      <c r="N62" s="392"/>
      <c r="O62" s="281" t="s">
        <v>84</v>
      </c>
      <c r="P62" s="281"/>
      <c r="Q62" s="281"/>
      <c r="R62" s="281"/>
      <c r="S62" s="281"/>
      <c r="T62" s="281"/>
      <c r="U62" s="281"/>
      <c r="V62" s="281"/>
      <c r="W62" s="281"/>
      <c r="X62" s="281"/>
      <c r="Y62" s="281"/>
      <c r="Z62" s="281"/>
      <c r="AA62" s="281"/>
      <c r="AB62" s="281"/>
      <c r="AC62" s="281"/>
      <c r="AD62" s="281"/>
      <c r="AE62" s="281"/>
      <c r="AF62" s="281"/>
      <c r="AG62" s="281"/>
      <c r="AH62" s="281"/>
      <c r="AI62" s="391" t="s">
        <v>2</v>
      </c>
      <c r="AJ62" s="392"/>
      <c r="AK62" s="392"/>
      <c r="AL62" s="350" t="s">
        <v>142</v>
      </c>
      <c r="AM62" s="350"/>
      <c r="AN62" s="350"/>
      <c r="AO62" s="350"/>
      <c r="AP62" s="350"/>
      <c r="AQ62" s="350"/>
      <c r="AR62" s="350"/>
      <c r="AS62" s="350"/>
      <c r="AT62" s="350"/>
      <c r="AU62" s="350"/>
      <c r="AV62" s="350"/>
      <c r="AW62" s="350"/>
      <c r="AX62" s="350"/>
      <c r="AY62" s="350"/>
      <c r="AZ62" s="350"/>
      <c r="BA62" s="350"/>
      <c r="BB62" s="350"/>
      <c r="BC62" s="350"/>
      <c r="BD62" s="350"/>
      <c r="BE62" s="350"/>
      <c r="BF62" s="350"/>
      <c r="BG62" s="350"/>
      <c r="BH62" s="350"/>
      <c r="BI62" s="350"/>
      <c r="BJ62" s="391" t="s">
        <v>2</v>
      </c>
      <c r="BK62" s="392"/>
      <c r="BL62" s="392"/>
      <c r="BM62" s="350" t="s">
        <v>141</v>
      </c>
      <c r="BN62" s="350"/>
      <c r="BO62" s="350"/>
      <c r="BP62" s="350"/>
      <c r="BQ62" s="350"/>
      <c r="BR62" s="350"/>
      <c r="BS62" s="350"/>
      <c r="BT62" s="350"/>
      <c r="BU62" s="350"/>
      <c r="BV62" s="350"/>
      <c r="BW62" s="350"/>
      <c r="BX62" s="350"/>
      <c r="BY62" s="350"/>
      <c r="BZ62" s="350"/>
      <c r="CA62" s="350"/>
      <c r="CB62" s="350"/>
      <c r="CC62" s="350"/>
      <c r="CD62" s="350"/>
      <c r="CE62" s="350"/>
      <c r="CF62" s="350"/>
      <c r="CG62" s="350"/>
      <c r="CH62" s="350"/>
      <c r="CI62" s="350"/>
      <c r="CJ62" s="350"/>
      <c r="CK62" s="350"/>
      <c r="CL62" s="350"/>
      <c r="CM62" s="350"/>
      <c r="CN62" s="395"/>
    </row>
    <row r="63" spans="1:93" ht="37.5" customHeight="1" x14ac:dyDescent="0.2">
      <c r="A63" s="385"/>
      <c r="B63" s="386"/>
      <c r="C63" s="386"/>
      <c r="D63" s="386"/>
      <c r="E63" s="386"/>
      <c r="F63" s="386"/>
      <c r="G63" s="386"/>
      <c r="H63" s="386"/>
      <c r="I63" s="386"/>
      <c r="J63" s="386"/>
      <c r="K63" s="387"/>
      <c r="L63" s="393" t="s">
        <v>143</v>
      </c>
      <c r="M63" s="394"/>
      <c r="N63" s="394"/>
      <c r="O63" s="394"/>
      <c r="P63" s="394"/>
      <c r="Q63" s="394"/>
      <c r="R63" s="394"/>
      <c r="S63" s="394"/>
      <c r="T63" s="394"/>
      <c r="U63" s="394"/>
      <c r="V63" s="394"/>
      <c r="W63" s="394"/>
      <c r="X63" s="394"/>
      <c r="Y63" s="394"/>
      <c r="Z63" s="394"/>
      <c r="AA63" s="394"/>
      <c r="AB63" s="394"/>
      <c r="AC63" s="394"/>
      <c r="AD63" s="394"/>
      <c r="AE63" s="394"/>
      <c r="AF63" s="394"/>
      <c r="AG63" s="394"/>
      <c r="AH63" s="394"/>
      <c r="AI63" s="346" t="s">
        <v>144</v>
      </c>
      <c r="AJ63" s="347"/>
      <c r="AK63" s="347"/>
      <c r="AL63" s="347"/>
      <c r="AM63" s="347"/>
      <c r="AN63" s="347"/>
      <c r="AO63" s="347"/>
      <c r="AP63" s="347"/>
      <c r="AQ63" s="347"/>
      <c r="AR63" s="347"/>
      <c r="AS63" s="347"/>
      <c r="AT63" s="347"/>
      <c r="AU63" s="347"/>
      <c r="AV63" s="347"/>
      <c r="AW63" s="347"/>
      <c r="AX63" s="347"/>
      <c r="AY63" s="347"/>
      <c r="AZ63" s="347"/>
      <c r="BA63" s="347"/>
      <c r="BB63" s="347"/>
      <c r="BC63" s="347"/>
      <c r="BD63" s="347"/>
      <c r="BE63" s="347"/>
      <c r="BF63" s="347"/>
      <c r="BG63" s="347"/>
      <c r="BH63" s="347"/>
      <c r="BI63" s="348"/>
      <c r="BJ63" s="343" t="s">
        <v>145</v>
      </c>
      <c r="BK63" s="344"/>
      <c r="BL63" s="344"/>
      <c r="BM63" s="344"/>
      <c r="BN63" s="344"/>
      <c r="BO63" s="344"/>
      <c r="BP63" s="344"/>
      <c r="BQ63" s="344"/>
      <c r="BR63" s="344"/>
      <c r="BS63" s="344"/>
      <c r="BT63" s="344"/>
      <c r="BU63" s="344"/>
      <c r="BV63" s="344"/>
      <c r="BW63" s="344"/>
      <c r="BX63" s="344"/>
      <c r="BY63" s="344"/>
      <c r="BZ63" s="344"/>
      <c r="CA63" s="344"/>
      <c r="CB63" s="344"/>
      <c r="CC63" s="344"/>
      <c r="CD63" s="344"/>
      <c r="CE63" s="344"/>
      <c r="CF63" s="344"/>
      <c r="CG63" s="344"/>
      <c r="CH63" s="344"/>
      <c r="CI63" s="344"/>
      <c r="CJ63" s="344"/>
      <c r="CK63" s="344"/>
      <c r="CL63" s="344"/>
      <c r="CM63" s="344"/>
      <c r="CN63" s="345"/>
    </row>
    <row r="64" spans="1:93" ht="40.5" customHeight="1" x14ac:dyDescent="0.2">
      <c r="A64" s="410" t="s">
        <v>85</v>
      </c>
      <c r="B64" s="411"/>
      <c r="C64" s="411"/>
      <c r="D64" s="411"/>
      <c r="E64" s="411"/>
      <c r="F64" s="411"/>
      <c r="G64" s="411"/>
      <c r="H64" s="411"/>
      <c r="I64" s="411"/>
      <c r="J64" s="411"/>
      <c r="K64" s="411"/>
      <c r="L64" s="391" t="s">
        <v>2</v>
      </c>
      <c r="M64" s="392"/>
      <c r="N64" s="392"/>
      <c r="O64" s="414" t="s">
        <v>39</v>
      </c>
      <c r="P64" s="415"/>
      <c r="Q64" s="415"/>
      <c r="R64" s="415"/>
      <c r="S64" s="415"/>
      <c r="T64" s="415"/>
      <c r="U64" s="415"/>
      <c r="V64" s="415"/>
      <c r="W64" s="415"/>
      <c r="X64" s="415"/>
      <c r="Y64" s="415"/>
      <c r="Z64" s="415"/>
      <c r="AA64" s="415"/>
      <c r="AB64" s="416"/>
      <c r="AC64" s="392" t="s">
        <v>2</v>
      </c>
      <c r="AD64" s="392"/>
      <c r="AE64" s="392"/>
      <c r="AF64" s="414" t="s">
        <v>40</v>
      </c>
      <c r="AG64" s="414"/>
      <c r="AH64" s="414"/>
      <c r="AI64" s="414"/>
      <c r="AJ64" s="414"/>
      <c r="AK64" s="414"/>
      <c r="AL64" s="414"/>
      <c r="AM64" s="414"/>
      <c r="AN64" s="414"/>
      <c r="AO64" s="414"/>
      <c r="AP64" s="414"/>
      <c r="AQ64" s="414"/>
      <c r="AR64" s="414"/>
      <c r="AS64" s="425"/>
      <c r="AT64" s="359" t="s">
        <v>46</v>
      </c>
      <c r="AU64" s="360"/>
      <c r="AV64" s="360"/>
      <c r="AW64" s="360"/>
      <c r="AX64" s="360"/>
      <c r="AY64" s="360"/>
      <c r="AZ64" s="360"/>
      <c r="BA64" s="360"/>
      <c r="BB64" s="360"/>
      <c r="BC64" s="360"/>
      <c r="BD64" s="360"/>
      <c r="BE64" s="360"/>
      <c r="BF64" s="360"/>
      <c r="BG64" s="360"/>
      <c r="BH64" s="360"/>
      <c r="BI64" s="360"/>
      <c r="BJ64" s="360"/>
      <c r="BK64" s="360"/>
      <c r="BL64" s="360"/>
      <c r="BM64" s="360"/>
      <c r="BN64" s="360"/>
      <c r="BO64" s="360"/>
      <c r="BP64" s="360"/>
      <c r="BQ64" s="360"/>
      <c r="BR64" s="360"/>
      <c r="BS64" s="360"/>
      <c r="BT64" s="360"/>
      <c r="BU64" s="360"/>
      <c r="BV64" s="360"/>
      <c r="BW64" s="360"/>
      <c r="BX64" s="360"/>
      <c r="BY64" s="360"/>
      <c r="BZ64" s="360"/>
      <c r="CA64" s="360"/>
      <c r="CB64" s="360"/>
      <c r="CC64" s="360"/>
      <c r="CD64" s="360"/>
      <c r="CE64" s="360"/>
      <c r="CF64" s="360"/>
      <c r="CG64" s="360"/>
      <c r="CH64" s="360"/>
      <c r="CI64" s="360"/>
      <c r="CJ64" s="360"/>
      <c r="CK64" s="360"/>
      <c r="CL64" s="360"/>
      <c r="CM64" s="360"/>
      <c r="CN64" s="361"/>
    </row>
    <row r="65" spans="1:92" ht="22.5" customHeight="1" x14ac:dyDescent="0.2">
      <c r="A65" s="412"/>
      <c r="B65" s="413"/>
      <c r="C65" s="413"/>
      <c r="D65" s="413"/>
      <c r="E65" s="413"/>
      <c r="F65" s="413"/>
      <c r="G65" s="413"/>
      <c r="H65" s="413"/>
      <c r="I65" s="413"/>
      <c r="J65" s="413"/>
      <c r="K65" s="413"/>
      <c r="L65" s="167"/>
      <c r="M65" s="60"/>
      <c r="N65" s="60"/>
      <c r="O65" s="60"/>
      <c r="P65" s="60"/>
      <c r="Q65" s="60"/>
      <c r="R65" s="60"/>
      <c r="S65" s="60"/>
      <c r="T65" s="60"/>
      <c r="U65" s="60"/>
      <c r="V65" s="60"/>
      <c r="W65" s="60"/>
      <c r="X65" s="60"/>
      <c r="Y65" s="60"/>
      <c r="Z65" s="60"/>
      <c r="AA65" s="60"/>
      <c r="AB65" s="168"/>
      <c r="AC65" s="396" t="s">
        <v>101</v>
      </c>
      <c r="AD65" s="397"/>
      <c r="AE65" s="397"/>
      <c r="AF65" s="397"/>
      <c r="AG65" s="397"/>
      <c r="AH65" s="397"/>
      <c r="AI65" s="397"/>
      <c r="AJ65" s="397"/>
      <c r="AK65" s="397"/>
      <c r="AL65" s="397"/>
      <c r="AM65" s="397"/>
      <c r="AN65" s="397"/>
      <c r="AO65" s="397"/>
      <c r="AP65" s="397"/>
      <c r="AQ65" s="397"/>
      <c r="AR65" s="397"/>
      <c r="AS65" s="398"/>
      <c r="AT65" s="380" t="s">
        <v>35</v>
      </c>
      <c r="AU65" s="381"/>
      <c r="AV65" s="334"/>
      <c r="AW65" s="334"/>
      <c r="AX65" s="334"/>
      <c r="AY65" s="334"/>
      <c r="AZ65" s="334"/>
      <c r="BA65" s="334"/>
      <c r="BB65" s="334"/>
      <c r="BC65" s="334"/>
      <c r="BD65" s="334"/>
      <c r="BE65" s="334"/>
      <c r="BF65" s="334"/>
      <c r="BG65" s="334"/>
      <c r="BH65" s="334"/>
      <c r="BI65" s="334"/>
      <c r="BJ65" s="334"/>
      <c r="BK65" s="334"/>
      <c r="BL65" s="334"/>
      <c r="BM65" s="334"/>
      <c r="BN65" s="334"/>
      <c r="BO65" s="334"/>
      <c r="BP65" s="334"/>
      <c r="BQ65" s="334"/>
      <c r="BR65" s="334"/>
      <c r="BS65" s="334"/>
      <c r="BT65" s="334"/>
      <c r="BU65" s="334"/>
      <c r="BV65" s="334"/>
      <c r="BW65" s="334"/>
      <c r="BX65" s="334"/>
      <c r="BY65" s="334"/>
      <c r="BZ65" s="334"/>
      <c r="CA65" s="334"/>
      <c r="CB65" s="334"/>
      <c r="CC65" s="334"/>
      <c r="CD65" s="334"/>
      <c r="CE65" s="334"/>
      <c r="CF65" s="334"/>
      <c r="CG65" s="334"/>
      <c r="CH65" s="334"/>
      <c r="CI65" s="334"/>
      <c r="CJ65" s="334"/>
      <c r="CK65" s="334"/>
      <c r="CL65" s="334"/>
      <c r="CM65" s="335" t="s">
        <v>75</v>
      </c>
      <c r="CN65" s="336"/>
    </row>
    <row r="66" spans="1:92" ht="22.5" customHeight="1" x14ac:dyDescent="0.2">
      <c r="A66" s="412"/>
      <c r="B66" s="413"/>
      <c r="C66" s="413"/>
      <c r="D66" s="413"/>
      <c r="E66" s="413"/>
      <c r="F66" s="413"/>
      <c r="G66" s="413"/>
      <c r="H66" s="413"/>
      <c r="I66" s="413"/>
      <c r="J66" s="413"/>
      <c r="K66" s="413"/>
      <c r="L66" s="167"/>
      <c r="M66" s="60"/>
      <c r="N66" s="60"/>
      <c r="O66" s="60"/>
      <c r="P66" s="60"/>
      <c r="Q66" s="60"/>
      <c r="R66" s="60"/>
      <c r="S66" s="60"/>
      <c r="T66" s="60"/>
      <c r="U66" s="60"/>
      <c r="V66" s="60"/>
      <c r="W66" s="60"/>
      <c r="X66" s="60"/>
      <c r="Y66" s="60"/>
      <c r="Z66" s="60"/>
      <c r="AA66" s="60"/>
      <c r="AB66" s="168"/>
      <c r="AC66" s="399"/>
      <c r="AD66" s="400"/>
      <c r="AE66" s="400"/>
      <c r="AF66" s="400"/>
      <c r="AG66" s="400"/>
      <c r="AH66" s="400"/>
      <c r="AI66" s="400"/>
      <c r="AJ66" s="400"/>
      <c r="AK66" s="400"/>
      <c r="AL66" s="400"/>
      <c r="AM66" s="400"/>
      <c r="AN66" s="400"/>
      <c r="AO66" s="400"/>
      <c r="AP66" s="400"/>
      <c r="AQ66" s="400"/>
      <c r="AR66" s="400"/>
      <c r="AS66" s="401"/>
      <c r="AT66" s="260" t="s">
        <v>35</v>
      </c>
      <c r="AU66" s="261"/>
      <c r="AV66" s="349"/>
      <c r="AW66" s="349"/>
      <c r="AX66" s="349"/>
      <c r="AY66" s="349"/>
      <c r="AZ66" s="349"/>
      <c r="BA66" s="349"/>
      <c r="BB66" s="349"/>
      <c r="BC66" s="349"/>
      <c r="BD66" s="349"/>
      <c r="BE66" s="349"/>
      <c r="BF66" s="349"/>
      <c r="BG66" s="349"/>
      <c r="BH66" s="349"/>
      <c r="BI66" s="349"/>
      <c r="BJ66" s="349"/>
      <c r="BK66" s="349"/>
      <c r="BL66" s="349"/>
      <c r="BM66" s="349"/>
      <c r="BN66" s="349"/>
      <c r="BO66" s="349"/>
      <c r="BP66" s="349"/>
      <c r="BQ66" s="349"/>
      <c r="BR66" s="349"/>
      <c r="BS66" s="349"/>
      <c r="BT66" s="349"/>
      <c r="BU66" s="349"/>
      <c r="BV66" s="349"/>
      <c r="BW66" s="349"/>
      <c r="BX66" s="349"/>
      <c r="BY66" s="349"/>
      <c r="BZ66" s="349"/>
      <c r="CA66" s="349"/>
      <c r="CB66" s="349"/>
      <c r="CC66" s="349"/>
      <c r="CD66" s="349"/>
      <c r="CE66" s="349"/>
      <c r="CF66" s="349"/>
      <c r="CG66" s="349"/>
      <c r="CH66" s="349"/>
      <c r="CI66" s="349"/>
      <c r="CJ66" s="349"/>
      <c r="CK66" s="349"/>
      <c r="CL66" s="349"/>
      <c r="CM66" s="430" t="s">
        <v>75</v>
      </c>
      <c r="CN66" s="431"/>
    </row>
    <row r="67" spans="1:92" ht="22.5" customHeight="1" x14ac:dyDescent="0.2">
      <c r="A67" s="377"/>
      <c r="B67" s="378"/>
      <c r="C67" s="378"/>
      <c r="D67" s="378"/>
      <c r="E67" s="378"/>
      <c r="F67" s="378"/>
      <c r="G67" s="378"/>
      <c r="H67" s="378"/>
      <c r="I67" s="378"/>
      <c r="J67" s="378"/>
      <c r="K67" s="378"/>
      <c r="L67" s="169"/>
      <c r="M67" s="170"/>
      <c r="N67" s="170"/>
      <c r="O67" s="170"/>
      <c r="P67" s="170"/>
      <c r="Q67" s="170"/>
      <c r="R67" s="170"/>
      <c r="S67" s="170"/>
      <c r="T67" s="170"/>
      <c r="U67" s="170"/>
      <c r="V67" s="170"/>
      <c r="W67" s="170"/>
      <c r="X67" s="170"/>
      <c r="Y67" s="170"/>
      <c r="Z67" s="170"/>
      <c r="AA67" s="170"/>
      <c r="AB67" s="171"/>
      <c r="AC67" s="402"/>
      <c r="AD67" s="403"/>
      <c r="AE67" s="403"/>
      <c r="AF67" s="403"/>
      <c r="AG67" s="403"/>
      <c r="AH67" s="403"/>
      <c r="AI67" s="403"/>
      <c r="AJ67" s="403"/>
      <c r="AK67" s="403"/>
      <c r="AL67" s="403"/>
      <c r="AM67" s="403"/>
      <c r="AN67" s="403"/>
      <c r="AO67" s="403"/>
      <c r="AP67" s="403"/>
      <c r="AQ67" s="403"/>
      <c r="AR67" s="403"/>
      <c r="AS67" s="404"/>
      <c r="AT67" s="432" t="s">
        <v>35</v>
      </c>
      <c r="AU67" s="433"/>
      <c r="AV67" s="434"/>
      <c r="AW67" s="434"/>
      <c r="AX67" s="434"/>
      <c r="AY67" s="434"/>
      <c r="AZ67" s="434"/>
      <c r="BA67" s="434"/>
      <c r="BB67" s="434"/>
      <c r="BC67" s="434"/>
      <c r="BD67" s="434"/>
      <c r="BE67" s="434"/>
      <c r="BF67" s="434"/>
      <c r="BG67" s="434"/>
      <c r="BH67" s="434"/>
      <c r="BI67" s="434"/>
      <c r="BJ67" s="434"/>
      <c r="BK67" s="434"/>
      <c r="BL67" s="434"/>
      <c r="BM67" s="434"/>
      <c r="BN67" s="434"/>
      <c r="BO67" s="434"/>
      <c r="BP67" s="434"/>
      <c r="BQ67" s="434"/>
      <c r="BR67" s="434"/>
      <c r="BS67" s="434"/>
      <c r="BT67" s="434"/>
      <c r="BU67" s="434"/>
      <c r="BV67" s="434"/>
      <c r="BW67" s="434"/>
      <c r="BX67" s="434"/>
      <c r="BY67" s="434"/>
      <c r="BZ67" s="434"/>
      <c r="CA67" s="434"/>
      <c r="CB67" s="434"/>
      <c r="CC67" s="434"/>
      <c r="CD67" s="434"/>
      <c r="CE67" s="434"/>
      <c r="CF67" s="434"/>
      <c r="CG67" s="434"/>
      <c r="CH67" s="434"/>
      <c r="CI67" s="434"/>
      <c r="CJ67" s="434"/>
      <c r="CK67" s="434"/>
      <c r="CL67" s="434"/>
      <c r="CM67" s="435" t="s">
        <v>75</v>
      </c>
      <c r="CN67" s="436"/>
    </row>
    <row r="68" spans="1:92" ht="22.5" customHeight="1" x14ac:dyDescent="0.2">
      <c r="A68" s="70"/>
      <c r="B68" s="70"/>
      <c r="C68" s="70"/>
      <c r="D68" s="71"/>
      <c r="E68" s="71"/>
      <c r="F68" s="172"/>
      <c r="G68" s="172"/>
      <c r="H68" s="172"/>
      <c r="I68" s="71"/>
      <c r="J68" s="71"/>
      <c r="K68" s="60"/>
      <c r="L68" s="60"/>
      <c r="M68" s="60"/>
      <c r="N68" s="60"/>
      <c r="O68" s="60"/>
      <c r="P68" s="60"/>
      <c r="Q68" s="60"/>
      <c r="R68" s="60"/>
      <c r="S68" s="60"/>
      <c r="T68" s="60"/>
      <c r="U68" s="60"/>
      <c r="V68" s="60"/>
      <c r="W68" s="60"/>
      <c r="X68" s="60"/>
      <c r="Y68" s="60"/>
      <c r="Z68" s="60"/>
      <c r="AA68" s="60"/>
      <c r="AB68" s="60"/>
      <c r="AC68" s="60"/>
      <c r="AP68" s="60"/>
      <c r="AQ68" s="60"/>
      <c r="AR68" s="60"/>
      <c r="BI68" s="73"/>
      <c r="BJ68" s="73"/>
      <c r="BK68" s="73"/>
      <c r="BL68" s="73"/>
      <c r="BM68" s="73"/>
      <c r="BN68" s="73"/>
      <c r="BP68" s="73"/>
      <c r="BQ68" s="105"/>
      <c r="BR68" s="105"/>
      <c r="BS68" s="105"/>
      <c r="BT68" s="105"/>
      <c r="BU68" s="105"/>
      <c r="BV68" s="105"/>
      <c r="BW68" s="105"/>
      <c r="BX68" s="105"/>
      <c r="BY68" s="105"/>
      <c r="BZ68" s="105"/>
      <c r="CA68" s="105"/>
      <c r="CB68" s="105"/>
      <c r="CC68" s="105"/>
      <c r="CD68" s="105"/>
      <c r="CE68" s="105"/>
      <c r="CF68" s="105"/>
      <c r="CG68" s="105"/>
      <c r="CH68" s="105"/>
      <c r="CI68" s="105"/>
      <c r="CJ68" s="105"/>
      <c r="CK68" s="105"/>
      <c r="CL68" s="105"/>
      <c r="CM68" s="105"/>
      <c r="CN68" s="105"/>
    </row>
    <row r="69" spans="1:92" ht="22.5" customHeight="1" x14ac:dyDescent="0.2">
      <c r="A69" s="96"/>
      <c r="B69" s="96"/>
      <c r="C69" s="96"/>
      <c r="D69" s="96"/>
      <c r="E69" s="96"/>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173"/>
      <c r="AT69" s="64"/>
      <c r="AU69" s="64"/>
      <c r="AV69" s="64"/>
      <c r="AW69" s="65"/>
      <c r="AX69" s="65"/>
      <c r="AY69" s="65"/>
      <c r="AZ69" s="65"/>
      <c r="BA69" s="65"/>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7"/>
      <c r="CE69" s="67"/>
      <c r="CF69" s="67"/>
      <c r="CG69" s="67"/>
      <c r="CH69" s="67"/>
      <c r="CI69" s="67"/>
      <c r="CJ69" s="67"/>
      <c r="CK69" s="67"/>
      <c r="CL69" s="67"/>
      <c r="CM69" s="67"/>
      <c r="CN69" s="67"/>
    </row>
    <row r="70" spans="1:92" ht="45" customHeight="1" x14ac:dyDescent="0.2">
      <c r="A70" s="298" t="s">
        <v>102</v>
      </c>
      <c r="B70" s="298"/>
      <c r="C70" s="298"/>
      <c r="D70" s="298"/>
      <c r="E70" s="298"/>
      <c r="F70" s="298"/>
      <c r="G70" s="298"/>
      <c r="H70" s="298"/>
      <c r="I70" s="298"/>
      <c r="J70" s="298"/>
      <c r="K70" s="298"/>
      <c r="L70" s="298"/>
      <c r="M70" s="298"/>
      <c r="N70" s="298"/>
      <c r="O70" s="298"/>
      <c r="P70" s="298"/>
      <c r="Q70" s="298"/>
      <c r="R70" s="298"/>
      <c r="S70" s="298"/>
      <c r="T70" s="298"/>
      <c r="U70" s="298"/>
      <c r="V70" s="298"/>
      <c r="W70" s="298"/>
      <c r="X70" s="299"/>
      <c r="Y70" s="300" t="str">
        <f>IF('定型様式1｜総括表'!V33=0,"",'定型様式1｜総括表'!V33)</f>
        <v/>
      </c>
      <c r="Z70" s="301"/>
      <c r="AA70" s="301"/>
      <c r="AB70" s="301"/>
      <c r="AC70" s="301"/>
      <c r="AD70" s="301"/>
      <c r="AE70" s="301"/>
      <c r="AF70" s="301"/>
      <c r="AG70" s="301"/>
      <c r="AH70" s="301"/>
      <c r="AI70" s="301"/>
      <c r="AJ70" s="301"/>
      <c r="AK70" s="301"/>
      <c r="AL70" s="301"/>
      <c r="AM70" s="301"/>
      <c r="AN70" s="301"/>
      <c r="AO70" s="301"/>
      <c r="AP70" s="301"/>
      <c r="AQ70" s="301"/>
      <c r="AR70" s="301"/>
      <c r="AS70" s="301"/>
      <c r="AT70" s="301"/>
      <c r="AU70" s="301"/>
      <c r="AV70" s="301"/>
      <c r="AW70" s="301"/>
      <c r="AX70" s="301"/>
      <c r="AY70" s="301"/>
      <c r="AZ70" s="301"/>
      <c r="BA70" s="301"/>
      <c r="BB70" s="301"/>
      <c r="BC70" s="301"/>
      <c r="BD70" s="301"/>
      <c r="BE70" s="301"/>
      <c r="BF70" s="301"/>
      <c r="BG70" s="301"/>
      <c r="BH70" s="301"/>
      <c r="BI70" s="301"/>
      <c r="BJ70" s="301"/>
      <c r="BK70" s="301"/>
      <c r="BL70" s="301"/>
      <c r="BM70" s="301"/>
      <c r="BN70" s="301"/>
      <c r="BO70" s="302"/>
      <c r="BP70" s="303" t="s">
        <v>73</v>
      </c>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row>
    <row r="71" spans="1:92" ht="22.5" customHeight="1" x14ac:dyDescent="0.2">
      <c r="A71" s="70"/>
      <c r="B71" s="70"/>
      <c r="C71" s="70"/>
      <c r="D71" s="71"/>
      <c r="E71" s="71"/>
      <c r="F71" s="72"/>
      <c r="G71" s="72"/>
      <c r="H71" s="72"/>
      <c r="I71" s="71"/>
      <c r="J71" s="71"/>
      <c r="K71" s="60"/>
      <c r="L71" s="60"/>
      <c r="M71" s="60"/>
      <c r="N71" s="60"/>
      <c r="O71" s="60"/>
      <c r="P71" s="60"/>
      <c r="Q71" s="60"/>
      <c r="R71" s="60"/>
      <c r="S71" s="60"/>
      <c r="T71" s="60"/>
      <c r="U71" s="60"/>
      <c r="V71" s="60"/>
      <c r="W71" s="60"/>
      <c r="X71" s="60"/>
      <c r="Y71" s="60"/>
      <c r="Z71" s="60"/>
      <c r="AA71" s="60"/>
      <c r="AB71" s="60"/>
      <c r="AC71" s="60"/>
      <c r="AP71" s="60"/>
      <c r="AQ71" s="60"/>
      <c r="AR71" s="60"/>
      <c r="BI71" s="73"/>
      <c r="BJ71" s="73"/>
      <c r="BK71" s="73"/>
      <c r="BL71" s="73"/>
      <c r="BM71" s="73"/>
      <c r="BN71" s="73"/>
      <c r="BP71" s="73"/>
      <c r="BQ71" s="305"/>
      <c r="BR71" s="305"/>
      <c r="BS71" s="305"/>
      <c r="BT71" s="305"/>
      <c r="BU71" s="305"/>
      <c r="BV71" s="305"/>
      <c r="BW71" s="305"/>
      <c r="BX71" s="305"/>
      <c r="BY71" s="305"/>
      <c r="BZ71" s="305"/>
      <c r="CA71" s="305"/>
      <c r="CB71" s="305"/>
      <c r="CC71" s="305"/>
      <c r="CD71" s="305"/>
      <c r="CE71" s="305"/>
      <c r="CF71" s="305"/>
      <c r="CG71" s="305"/>
      <c r="CH71" s="305"/>
      <c r="CI71" s="305"/>
      <c r="CJ71" s="305"/>
      <c r="CK71" s="305"/>
      <c r="CL71" s="305"/>
      <c r="CM71" s="305"/>
      <c r="CN71" s="305"/>
    </row>
    <row r="72" spans="1:92" ht="22.5" customHeight="1" x14ac:dyDescent="0.2">
      <c r="A72" s="70"/>
      <c r="B72" s="70"/>
      <c r="C72" s="70"/>
      <c r="D72" s="71"/>
      <c r="E72" s="71"/>
      <c r="F72" s="72"/>
      <c r="G72" s="72"/>
      <c r="H72" s="72"/>
      <c r="I72" s="71"/>
      <c r="J72" s="71"/>
      <c r="K72" s="60"/>
      <c r="L72" s="60"/>
      <c r="M72" s="60"/>
      <c r="N72" s="60"/>
      <c r="O72" s="60"/>
      <c r="P72" s="60"/>
      <c r="Q72" s="60"/>
      <c r="R72" s="60"/>
      <c r="S72" s="60"/>
      <c r="T72" s="60"/>
      <c r="U72" s="60"/>
      <c r="V72" s="60"/>
      <c r="W72" s="60"/>
      <c r="X72" s="60"/>
      <c r="Y72" s="60"/>
      <c r="Z72" s="60"/>
      <c r="AA72" s="60"/>
      <c r="AB72" s="60"/>
      <c r="AC72" s="60"/>
      <c r="AP72" s="60"/>
      <c r="AQ72" s="60"/>
      <c r="AR72" s="60"/>
      <c r="BI72" s="73"/>
      <c r="BJ72" s="73"/>
      <c r="BK72" s="73"/>
      <c r="BL72" s="73"/>
      <c r="BM72" s="73"/>
      <c r="BN72" s="73"/>
      <c r="BP72" s="73"/>
      <c r="BQ72" s="105"/>
      <c r="BR72" s="105"/>
      <c r="BS72" s="105"/>
      <c r="BT72" s="105"/>
      <c r="BU72" s="105"/>
      <c r="BV72" s="105"/>
      <c r="BW72" s="105"/>
      <c r="BX72" s="105"/>
      <c r="BY72" s="105"/>
      <c r="BZ72" s="105"/>
      <c r="CA72" s="105"/>
      <c r="CB72" s="105"/>
      <c r="CC72" s="105"/>
      <c r="CD72" s="105"/>
      <c r="CE72" s="105"/>
      <c r="CF72" s="105"/>
      <c r="CG72" s="105"/>
      <c r="CH72" s="105"/>
      <c r="CI72" s="105"/>
      <c r="CJ72" s="105"/>
      <c r="CK72" s="105"/>
      <c r="CL72" s="105"/>
      <c r="CM72" s="105"/>
      <c r="CN72" s="105"/>
    </row>
    <row r="73" spans="1:92" ht="22.5" customHeight="1" x14ac:dyDescent="0.2">
      <c r="A73" s="70"/>
      <c r="B73" s="70"/>
      <c r="C73" s="70"/>
      <c r="D73" s="71"/>
      <c r="E73" s="71"/>
      <c r="F73" s="72"/>
      <c r="G73" s="72"/>
      <c r="H73" s="72"/>
      <c r="I73" s="71"/>
      <c r="J73" s="71"/>
      <c r="K73" s="60"/>
      <c r="L73" s="60"/>
      <c r="M73" s="60"/>
      <c r="N73" s="60"/>
      <c r="O73" s="60"/>
      <c r="P73" s="60"/>
      <c r="Q73" s="60"/>
      <c r="R73" s="60"/>
      <c r="S73" s="60"/>
      <c r="T73" s="60"/>
      <c r="U73" s="60"/>
      <c r="V73" s="60"/>
      <c r="W73" s="60"/>
      <c r="X73" s="60"/>
      <c r="Y73" s="60"/>
      <c r="Z73" s="60"/>
      <c r="AA73" s="60"/>
      <c r="AB73" s="60"/>
      <c r="AC73" s="60"/>
      <c r="AP73" s="60"/>
      <c r="AQ73" s="60"/>
      <c r="AR73" s="60"/>
      <c r="BI73" s="73"/>
      <c r="BJ73" s="73"/>
      <c r="BK73" s="73"/>
      <c r="BL73" s="73"/>
      <c r="BM73" s="73"/>
      <c r="BN73" s="73"/>
      <c r="BP73" s="73"/>
      <c r="BQ73" s="105"/>
      <c r="BR73" s="105"/>
      <c r="BS73" s="105"/>
      <c r="BT73" s="105"/>
      <c r="BU73" s="105"/>
      <c r="BV73" s="105"/>
      <c r="BW73" s="105"/>
      <c r="BX73" s="105"/>
      <c r="BY73" s="105"/>
      <c r="BZ73" s="105"/>
      <c r="CA73" s="105"/>
      <c r="CB73" s="105"/>
      <c r="CC73" s="105"/>
      <c r="CD73" s="105"/>
      <c r="CE73" s="105"/>
      <c r="CF73" s="105"/>
      <c r="CG73" s="105"/>
      <c r="CH73" s="105"/>
      <c r="CI73" s="105"/>
      <c r="CJ73" s="105"/>
      <c r="CK73" s="105"/>
      <c r="CL73" s="105"/>
      <c r="CM73" s="105"/>
      <c r="CN73" s="105"/>
    </row>
    <row r="74" spans="1:92" ht="18.75" customHeight="1" x14ac:dyDescent="0.2">
      <c r="A74" s="306" t="s">
        <v>103</v>
      </c>
      <c r="B74" s="306"/>
      <c r="C74" s="306"/>
      <c r="D74" s="306"/>
      <c r="E74" s="306"/>
      <c r="F74" s="306"/>
      <c r="G74" s="306"/>
      <c r="H74" s="306"/>
      <c r="I74" s="306"/>
      <c r="J74" s="306"/>
      <c r="K74" s="306"/>
      <c r="L74" s="306"/>
      <c r="M74" s="306"/>
      <c r="N74" s="306"/>
      <c r="O74" s="306"/>
      <c r="P74" s="306"/>
      <c r="Q74" s="306"/>
      <c r="R74" s="306"/>
      <c r="S74" s="306"/>
      <c r="T74" s="306"/>
      <c r="U74" s="306"/>
      <c r="V74" s="306"/>
      <c r="W74" s="306"/>
      <c r="X74" s="306"/>
      <c r="Y74" s="66"/>
      <c r="Z74" s="66"/>
      <c r="AA74" s="66"/>
      <c r="AB74" s="66"/>
      <c r="BN74" s="74"/>
      <c r="BO74" s="74"/>
      <c r="BP74" s="74"/>
      <c r="BQ74" s="74"/>
      <c r="BR74" s="74"/>
      <c r="BS74" s="74"/>
      <c r="BT74" s="74"/>
      <c r="BU74" s="74"/>
      <c r="BV74" s="74"/>
      <c r="BW74" s="74"/>
      <c r="BX74" s="74"/>
      <c r="BY74" s="74"/>
      <c r="BZ74" s="74"/>
      <c r="CA74" s="74"/>
      <c r="CB74" s="74"/>
      <c r="CC74" s="74"/>
      <c r="CD74" s="74"/>
      <c r="CE74" s="74"/>
      <c r="CF74" s="74"/>
      <c r="CG74" s="74"/>
      <c r="CH74" s="74"/>
      <c r="CI74" s="74"/>
      <c r="CJ74" s="74"/>
    </row>
    <row r="75" spans="1:92" ht="33" customHeight="1" x14ac:dyDescent="0.2">
      <c r="A75" s="307" t="s">
        <v>94</v>
      </c>
      <c r="B75" s="308"/>
      <c r="C75" s="308"/>
      <c r="D75" s="308"/>
      <c r="E75" s="308"/>
      <c r="F75" s="308"/>
      <c r="G75" s="308"/>
      <c r="H75" s="308"/>
      <c r="I75" s="308"/>
      <c r="J75" s="308"/>
      <c r="K75" s="309"/>
      <c r="L75" s="75"/>
      <c r="M75" s="258" t="s">
        <v>140</v>
      </c>
      <c r="N75" s="258"/>
      <c r="O75" s="258"/>
      <c r="P75" s="258"/>
      <c r="Q75" s="258"/>
      <c r="R75" s="258"/>
      <c r="S75" s="258"/>
      <c r="T75" s="258"/>
      <c r="U75" s="258"/>
      <c r="V75" s="257" t="s">
        <v>5</v>
      </c>
      <c r="W75" s="257"/>
      <c r="X75" s="257"/>
      <c r="Y75" s="257"/>
      <c r="Z75" s="256"/>
      <c r="AA75" s="256"/>
      <c r="AB75" s="256"/>
      <c r="AC75" s="256"/>
      <c r="AD75" s="256"/>
      <c r="AE75" s="257" t="s">
        <v>4</v>
      </c>
      <c r="AF75" s="257"/>
      <c r="AG75" s="257"/>
      <c r="AH75" s="257"/>
      <c r="AI75" s="258"/>
      <c r="AJ75" s="258"/>
      <c r="AK75" s="258"/>
      <c r="AL75" s="258"/>
      <c r="AM75" s="258"/>
      <c r="AN75" s="257" t="s">
        <v>3</v>
      </c>
      <c r="AO75" s="257"/>
      <c r="AP75" s="257"/>
      <c r="AQ75" s="257"/>
      <c r="AR75" s="76"/>
      <c r="AS75" s="307" t="s">
        <v>107</v>
      </c>
      <c r="AT75" s="357"/>
      <c r="AU75" s="357"/>
      <c r="AV75" s="357"/>
      <c r="AW75" s="357"/>
      <c r="AX75" s="357"/>
      <c r="AY75" s="357"/>
      <c r="AZ75" s="357"/>
      <c r="BA75" s="357"/>
      <c r="BB75" s="357"/>
      <c r="BC75" s="358"/>
      <c r="BD75" s="77"/>
      <c r="BE75" s="78"/>
      <c r="BF75" s="215"/>
      <c r="BG75" s="258" t="s">
        <v>140</v>
      </c>
      <c r="BH75" s="258"/>
      <c r="BI75" s="258"/>
      <c r="BJ75" s="258"/>
      <c r="BK75" s="258"/>
      <c r="BL75" s="258"/>
      <c r="BM75" s="258"/>
      <c r="BN75" s="258"/>
      <c r="BO75" s="258"/>
      <c r="BP75" s="259" t="s">
        <v>5</v>
      </c>
      <c r="BQ75" s="259"/>
      <c r="BR75" s="259"/>
      <c r="BS75" s="259"/>
      <c r="BT75" s="259"/>
      <c r="BU75" s="258"/>
      <c r="BV75" s="258"/>
      <c r="BW75" s="258"/>
      <c r="BX75" s="258"/>
      <c r="BY75" s="258"/>
      <c r="BZ75" s="257" t="s">
        <v>4</v>
      </c>
      <c r="CA75" s="257"/>
      <c r="CB75" s="257"/>
      <c r="CC75" s="257"/>
      <c r="CD75" s="258"/>
      <c r="CE75" s="258"/>
      <c r="CF75" s="258"/>
      <c r="CG75" s="258"/>
      <c r="CH75" s="258"/>
      <c r="CI75" s="257" t="s">
        <v>3</v>
      </c>
      <c r="CJ75" s="257"/>
      <c r="CK75" s="257"/>
      <c r="CL75" s="257"/>
      <c r="CM75" s="78"/>
      <c r="CN75" s="166"/>
    </row>
    <row r="76" spans="1:92" ht="18" customHeight="1" x14ac:dyDescent="0.2">
      <c r="E76" s="59"/>
      <c r="F76" s="59"/>
      <c r="G76" s="59"/>
      <c r="H76" s="59"/>
      <c r="Y76" s="66"/>
      <c r="Z76" s="66"/>
      <c r="AA76" s="66"/>
      <c r="AB76" s="66"/>
    </row>
    <row r="77" spans="1:92" ht="22.5" customHeight="1" x14ac:dyDescent="0.2">
      <c r="A77" s="70"/>
      <c r="B77" s="70"/>
      <c r="C77" s="70"/>
      <c r="D77" s="71"/>
      <c r="E77" s="71"/>
      <c r="F77" s="72"/>
      <c r="G77" s="72"/>
      <c r="H77" s="72"/>
      <c r="I77" s="71"/>
      <c r="J77" s="71"/>
      <c r="K77" s="60"/>
      <c r="L77" s="60"/>
      <c r="M77" s="60"/>
      <c r="N77" s="60"/>
      <c r="O77" s="60"/>
      <c r="P77" s="60"/>
      <c r="Q77" s="60"/>
      <c r="R77" s="60"/>
      <c r="S77" s="60"/>
      <c r="T77" s="60"/>
      <c r="U77" s="60"/>
      <c r="V77" s="60"/>
      <c r="W77" s="60"/>
      <c r="X77" s="60"/>
      <c r="Y77" s="60"/>
      <c r="Z77" s="60"/>
      <c r="AA77" s="60"/>
      <c r="AB77" s="60"/>
      <c r="AC77" s="60"/>
      <c r="AP77" s="60"/>
      <c r="AQ77" s="60"/>
      <c r="AR77" s="60"/>
      <c r="BI77" s="73"/>
      <c r="BJ77" s="73"/>
      <c r="BK77" s="73"/>
      <c r="BL77" s="73"/>
      <c r="BM77" s="73"/>
      <c r="BN77" s="73"/>
      <c r="BP77" s="73"/>
      <c r="BQ77" s="105"/>
      <c r="BR77" s="105"/>
      <c r="BS77" s="105"/>
      <c r="BT77" s="105"/>
      <c r="BU77" s="105"/>
      <c r="BV77" s="105"/>
      <c r="BW77" s="105"/>
      <c r="BX77" s="105"/>
      <c r="BY77" s="105"/>
      <c r="BZ77" s="105"/>
      <c r="CA77" s="105"/>
      <c r="CB77" s="105"/>
      <c r="CC77" s="105"/>
      <c r="CD77" s="105"/>
      <c r="CE77" s="105"/>
      <c r="CF77" s="105"/>
      <c r="CG77" s="105"/>
      <c r="CH77" s="105"/>
      <c r="CI77" s="105"/>
      <c r="CJ77" s="105"/>
      <c r="CK77" s="105"/>
      <c r="CL77" s="105"/>
      <c r="CM77" s="105"/>
      <c r="CN77" s="105"/>
    </row>
    <row r="78" spans="1:92" ht="22.5" customHeight="1" x14ac:dyDescent="0.2">
      <c r="A78" s="70"/>
      <c r="B78" s="70"/>
      <c r="C78" s="70"/>
      <c r="D78" s="71"/>
      <c r="E78" s="71"/>
      <c r="F78" s="72"/>
      <c r="G78" s="72"/>
      <c r="H78" s="72"/>
      <c r="I78" s="71"/>
      <c r="J78" s="71"/>
      <c r="K78" s="60"/>
      <c r="L78" s="60"/>
      <c r="M78" s="60"/>
      <c r="N78" s="60"/>
      <c r="O78" s="60"/>
      <c r="P78" s="60"/>
      <c r="Q78" s="60"/>
      <c r="R78" s="60"/>
      <c r="S78" s="60"/>
      <c r="T78" s="60"/>
      <c r="U78" s="60"/>
      <c r="V78" s="60"/>
      <c r="W78" s="60"/>
      <c r="X78" s="60"/>
      <c r="Y78" s="60"/>
      <c r="Z78" s="60"/>
      <c r="AA78" s="60"/>
      <c r="AB78" s="60"/>
      <c r="AC78" s="60"/>
      <c r="AP78" s="60"/>
      <c r="AQ78" s="60"/>
      <c r="AR78" s="60"/>
      <c r="BI78" s="73"/>
      <c r="BJ78" s="73"/>
      <c r="BK78" s="73"/>
      <c r="BL78" s="73"/>
      <c r="BM78" s="73"/>
      <c r="BN78" s="73"/>
      <c r="BP78" s="73"/>
      <c r="BQ78" s="105"/>
      <c r="BR78" s="105"/>
      <c r="BS78" s="105"/>
      <c r="BT78" s="105"/>
      <c r="BU78" s="105"/>
      <c r="BV78" s="105"/>
      <c r="BW78" s="105"/>
      <c r="BX78" s="105"/>
      <c r="BY78" s="105"/>
      <c r="BZ78" s="105"/>
      <c r="CA78" s="105"/>
      <c r="CB78" s="105"/>
      <c r="CC78" s="105"/>
      <c r="CD78" s="105"/>
      <c r="CE78" s="105"/>
      <c r="CF78" s="105"/>
      <c r="CG78" s="105"/>
      <c r="CH78" s="105"/>
      <c r="CI78" s="105"/>
      <c r="CJ78" s="105"/>
      <c r="CK78" s="105"/>
      <c r="CL78" s="105"/>
      <c r="CM78" s="105"/>
      <c r="CN78" s="105"/>
    </row>
    <row r="79" spans="1:92" ht="23.25" customHeight="1" x14ac:dyDescent="0.2">
      <c r="A79" s="306" t="s">
        <v>110</v>
      </c>
      <c r="B79" s="306"/>
      <c r="C79" s="306"/>
      <c r="D79" s="306"/>
      <c r="E79" s="306"/>
      <c r="F79" s="306"/>
      <c r="G79" s="306"/>
      <c r="H79" s="306"/>
      <c r="I79" s="306"/>
      <c r="J79" s="306"/>
      <c r="K79" s="306"/>
      <c r="L79" s="306"/>
      <c r="M79" s="306"/>
      <c r="N79" s="306"/>
      <c r="O79" s="306"/>
      <c r="P79" s="306"/>
      <c r="Q79" s="306"/>
      <c r="R79" s="306"/>
      <c r="S79" s="306"/>
      <c r="T79" s="306"/>
      <c r="U79" s="306"/>
      <c r="V79" s="306"/>
      <c r="W79" s="306"/>
      <c r="X79" s="306"/>
      <c r="Y79" s="79"/>
      <c r="Z79" s="79"/>
      <c r="AA79" s="79"/>
      <c r="AB79" s="79"/>
    </row>
    <row r="80" spans="1:92" ht="33" customHeight="1" x14ac:dyDescent="0.2">
      <c r="A80" s="277" t="s">
        <v>19</v>
      </c>
      <c r="B80" s="278"/>
      <c r="C80" s="278"/>
      <c r="D80" s="278"/>
      <c r="E80" s="278"/>
      <c r="F80" s="278"/>
      <c r="G80" s="278"/>
      <c r="H80" s="278"/>
      <c r="I80" s="278"/>
      <c r="J80" s="278"/>
      <c r="K80" s="279"/>
      <c r="L80" s="318"/>
      <c r="M80" s="258"/>
      <c r="N80" s="258"/>
      <c r="O80" s="258"/>
      <c r="P80" s="258"/>
      <c r="Q80" s="258"/>
      <c r="R80" s="258"/>
      <c r="S80" s="258"/>
      <c r="T80" s="258"/>
      <c r="U80" s="258"/>
      <c r="V80" s="258"/>
      <c r="W80" s="258"/>
      <c r="X80" s="258"/>
      <c r="Y80" s="258"/>
      <c r="Z80" s="258"/>
      <c r="AA80" s="258"/>
      <c r="AB80" s="258"/>
      <c r="AC80" s="258"/>
      <c r="AD80" s="258"/>
      <c r="AE80" s="258"/>
      <c r="AF80" s="258"/>
      <c r="AG80" s="258"/>
      <c r="AH80" s="258"/>
      <c r="AI80" s="258"/>
      <c r="AJ80" s="258"/>
      <c r="AK80" s="258"/>
      <c r="AL80" s="258"/>
      <c r="AM80" s="258"/>
      <c r="AN80" s="258"/>
      <c r="AO80" s="258"/>
      <c r="AP80" s="258"/>
      <c r="AQ80" s="258"/>
      <c r="AR80" s="319"/>
      <c r="AS80" s="320" t="s">
        <v>26</v>
      </c>
      <c r="AT80" s="321"/>
      <c r="AU80" s="321"/>
      <c r="AV80" s="321"/>
      <c r="AW80" s="321"/>
      <c r="AX80" s="321"/>
      <c r="AY80" s="321"/>
      <c r="AZ80" s="321"/>
      <c r="BA80" s="321"/>
      <c r="BB80" s="321"/>
      <c r="BC80" s="322"/>
      <c r="BD80" s="318"/>
      <c r="BE80" s="258"/>
      <c r="BF80" s="258"/>
      <c r="BG80" s="258"/>
      <c r="BH80" s="258"/>
      <c r="BI80" s="258"/>
      <c r="BJ80" s="258"/>
      <c r="BK80" s="258"/>
      <c r="BL80" s="258"/>
      <c r="BM80" s="258"/>
      <c r="BN80" s="258"/>
      <c r="BO80" s="258"/>
      <c r="BP80" s="258"/>
      <c r="BQ80" s="258"/>
      <c r="BR80" s="258"/>
      <c r="BS80" s="258"/>
      <c r="BT80" s="258"/>
      <c r="BU80" s="258"/>
      <c r="BV80" s="258"/>
      <c r="BW80" s="258"/>
      <c r="BX80" s="258"/>
      <c r="BY80" s="258"/>
      <c r="BZ80" s="258"/>
      <c r="CA80" s="258"/>
      <c r="CB80" s="258"/>
      <c r="CC80" s="258"/>
      <c r="CD80" s="258"/>
      <c r="CE80" s="258"/>
      <c r="CF80" s="258"/>
      <c r="CG80" s="258"/>
      <c r="CH80" s="258"/>
      <c r="CI80" s="258"/>
      <c r="CJ80" s="258"/>
      <c r="CK80" s="258"/>
      <c r="CL80" s="258"/>
      <c r="CM80" s="258"/>
      <c r="CN80" s="319"/>
    </row>
    <row r="81" spans="1:92" ht="33" customHeight="1" x14ac:dyDescent="0.2">
      <c r="A81" s="277" t="s">
        <v>27</v>
      </c>
      <c r="B81" s="278"/>
      <c r="C81" s="278"/>
      <c r="D81" s="278"/>
      <c r="E81" s="278"/>
      <c r="F81" s="278"/>
      <c r="G81" s="278"/>
      <c r="H81" s="278"/>
      <c r="I81" s="278"/>
      <c r="J81" s="278"/>
      <c r="K81" s="279"/>
      <c r="L81" s="318"/>
      <c r="M81" s="258"/>
      <c r="N81" s="258"/>
      <c r="O81" s="258"/>
      <c r="P81" s="258"/>
      <c r="Q81" s="258"/>
      <c r="R81" s="258"/>
      <c r="S81" s="258"/>
      <c r="T81" s="258"/>
      <c r="U81" s="258"/>
      <c r="V81" s="258"/>
      <c r="W81" s="258"/>
      <c r="X81" s="258"/>
      <c r="Y81" s="258"/>
      <c r="Z81" s="258"/>
      <c r="AA81" s="258"/>
      <c r="AB81" s="258"/>
      <c r="AC81" s="258"/>
      <c r="AD81" s="258"/>
      <c r="AE81" s="258"/>
      <c r="AF81" s="258"/>
      <c r="AG81" s="258"/>
      <c r="AH81" s="258"/>
      <c r="AI81" s="258"/>
      <c r="AJ81" s="258"/>
      <c r="AK81" s="258"/>
      <c r="AL81" s="258"/>
      <c r="AM81" s="258"/>
      <c r="AN81" s="258"/>
      <c r="AO81" s="258"/>
      <c r="AP81" s="258"/>
      <c r="AQ81" s="258"/>
      <c r="AR81" s="319"/>
      <c r="AS81" s="320" t="s">
        <v>77</v>
      </c>
      <c r="AT81" s="321"/>
      <c r="AU81" s="321"/>
      <c r="AV81" s="321"/>
      <c r="AW81" s="321"/>
      <c r="AX81" s="321"/>
      <c r="AY81" s="321"/>
      <c r="AZ81" s="321"/>
      <c r="BA81" s="321"/>
      <c r="BB81" s="321"/>
      <c r="BC81" s="322"/>
      <c r="BD81" s="282"/>
      <c r="BE81" s="283"/>
      <c r="BF81" s="283"/>
      <c r="BG81" s="283"/>
      <c r="BH81" s="283"/>
      <c r="BI81" s="283"/>
      <c r="BJ81" s="283"/>
      <c r="BK81" s="283"/>
      <c r="BL81" s="283"/>
      <c r="BM81" s="283"/>
      <c r="BN81" s="283"/>
      <c r="BO81" s="283"/>
      <c r="BP81" s="283"/>
      <c r="BQ81" s="283"/>
      <c r="BR81" s="283"/>
      <c r="BS81" s="284" t="s">
        <v>159</v>
      </c>
      <c r="BT81" s="284"/>
      <c r="BU81" s="283"/>
      <c r="BV81" s="283"/>
      <c r="BW81" s="283"/>
      <c r="BX81" s="283"/>
      <c r="BY81" s="283"/>
      <c r="BZ81" s="283"/>
      <c r="CA81" s="283"/>
      <c r="CB81" s="283"/>
      <c r="CC81" s="283"/>
      <c r="CD81" s="283"/>
      <c r="CE81" s="283"/>
      <c r="CF81" s="283"/>
      <c r="CG81" s="283"/>
      <c r="CH81" s="283"/>
      <c r="CI81" s="283"/>
      <c r="CJ81" s="283"/>
      <c r="CK81" s="283"/>
      <c r="CL81" s="283"/>
      <c r="CM81" s="283"/>
      <c r="CN81" s="285"/>
    </row>
    <row r="82" spans="1:92" ht="23.25" customHeight="1" x14ac:dyDescent="0.2">
      <c r="A82" s="327" t="s">
        <v>28</v>
      </c>
      <c r="B82" s="328"/>
      <c r="C82" s="328"/>
      <c r="D82" s="328"/>
      <c r="E82" s="328"/>
      <c r="F82" s="328"/>
      <c r="G82" s="328"/>
      <c r="H82" s="328"/>
      <c r="I82" s="328"/>
      <c r="J82" s="328"/>
      <c r="K82" s="329"/>
      <c r="L82" s="333" t="s">
        <v>88</v>
      </c>
      <c r="M82" s="287"/>
      <c r="N82" s="287"/>
      <c r="O82" s="286"/>
      <c r="P82" s="286"/>
      <c r="Q82" s="286"/>
      <c r="R82" s="286"/>
      <c r="S82" s="286"/>
      <c r="T82" s="286"/>
      <c r="U82" s="286"/>
      <c r="V82" s="286"/>
      <c r="W82" s="286"/>
      <c r="X82" s="286"/>
      <c r="Y82" s="287" t="s">
        <v>89</v>
      </c>
      <c r="Z82" s="287"/>
      <c r="AA82" s="287"/>
      <c r="AB82" s="286"/>
      <c r="AC82" s="286"/>
      <c r="AD82" s="286"/>
      <c r="AE82" s="286"/>
      <c r="AF82" s="286"/>
      <c r="AG82" s="286"/>
      <c r="AH82" s="286"/>
      <c r="AI82" s="286"/>
      <c r="AJ82" s="286"/>
      <c r="AK82" s="286"/>
      <c r="AL82" s="80"/>
      <c r="AM82" s="80"/>
      <c r="AN82" s="80"/>
      <c r="AO82" s="80"/>
      <c r="AP82" s="80"/>
      <c r="AQ82" s="80"/>
      <c r="AR82" s="80"/>
      <c r="AS82" s="80"/>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2"/>
      <c r="CH82" s="82"/>
      <c r="CI82" s="82"/>
      <c r="CJ82" s="82"/>
      <c r="CK82" s="82"/>
      <c r="CL82" s="82"/>
      <c r="CM82" s="82"/>
      <c r="CN82" s="83"/>
    </row>
    <row r="83" spans="1:92" ht="45" customHeight="1" x14ac:dyDescent="0.2">
      <c r="A83" s="330"/>
      <c r="B83" s="331"/>
      <c r="C83" s="331"/>
      <c r="D83" s="331"/>
      <c r="E83" s="331"/>
      <c r="F83" s="331"/>
      <c r="G83" s="331"/>
      <c r="H83" s="331"/>
      <c r="I83" s="331"/>
      <c r="J83" s="331"/>
      <c r="K83" s="332"/>
      <c r="L83" s="288"/>
      <c r="M83" s="289"/>
      <c r="N83" s="289"/>
      <c r="O83" s="289"/>
      <c r="P83" s="289"/>
      <c r="Q83" s="289"/>
      <c r="R83" s="289"/>
      <c r="S83" s="289"/>
      <c r="T83" s="289"/>
      <c r="U83" s="289"/>
      <c r="V83" s="289"/>
      <c r="W83" s="289"/>
      <c r="X83" s="289"/>
      <c r="Y83" s="289"/>
      <c r="Z83" s="289"/>
      <c r="AA83" s="289"/>
      <c r="AB83" s="290"/>
      <c r="AC83" s="323"/>
      <c r="AD83" s="323"/>
      <c r="AE83" s="323"/>
      <c r="AF83" s="323"/>
      <c r="AG83" s="323"/>
      <c r="AH83" s="323"/>
      <c r="AI83" s="323"/>
      <c r="AJ83" s="323"/>
      <c r="AK83" s="323"/>
      <c r="AL83" s="323"/>
      <c r="AM83" s="323"/>
      <c r="AN83" s="323"/>
      <c r="AO83" s="323"/>
      <c r="AP83" s="323"/>
      <c r="AQ83" s="323"/>
      <c r="AR83" s="323"/>
      <c r="AS83" s="323"/>
      <c r="AT83" s="323"/>
      <c r="AU83" s="323"/>
      <c r="AV83" s="323"/>
      <c r="AW83" s="323"/>
      <c r="AX83" s="323"/>
      <c r="AY83" s="323"/>
      <c r="AZ83" s="323"/>
      <c r="BA83" s="323"/>
      <c r="BB83" s="323"/>
      <c r="BC83" s="323"/>
      <c r="BD83" s="324"/>
      <c r="BE83" s="325"/>
      <c r="BF83" s="323"/>
      <c r="BG83" s="323"/>
      <c r="BH83" s="323"/>
      <c r="BI83" s="323"/>
      <c r="BJ83" s="323"/>
      <c r="BK83" s="323"/>
      <c r="BL83" s="323"/>
      <c r="BM83" s="323"/>
      <c r="BN83" s="323"/>
      <c r="BO83" s="323"/>
      <c r="BP83" s="323"/>
      <c r="BQ83" s="323"/>
      <c r="BR83" s="323"/>
      <c r="BS83" s="323"/>
      <c r="BT83" s="323"/>
      <c r="BU83" s="323"/>
      <c r="BV83" s="323"/>
      <c r="BW83" s="323"/>
      <c r="BX83" s="323"/>
      <c r="BY83" s="323"/>
      <c r="BZ83" s="323"/>
      <c r="CA83" s="323"/>
      <c r="CB83" s="323"/>
      <c r="CC83" s="323"/>
      <c r="CD83" s="323"/>
      <c r="CE83" s="323"/>
      <c r="CF83" s="323"/>
      <c r="CG83" s="323"/>
      <c r="CH83" s="323"/>
      <c r="CI83" s="323"/>
      <c r="CJ83" s="323"/>
      <c r="CK83" s="323"/>
      <c r="CL83" s="323"/>
      <c r="CM83" s="323"/>
      <c r="CN83" s="326"/>
    </row>
    <row r="84" spans="1:92" ht="33" customHeight="1" x14ac:dyDescent="0.2">
      <c r="A84" s="277" t="s">
        <v>23</v>
      </c>
      <c r="B84" s="278"/>
      <c r="C84" s="278"/>
      <c r="D84" s="278"/>
      <c r="E84" s="278"/>
      <c r="F84" s="278"/>
      <c r="G84" s="278"/>
      <c r="H84" s="278"/>
      <c r="I84" s="278"/>
      <c r="J84" s="278"/>
      <c r="K84" s="279"/>
      <c r="L84" s="280" t="s">
        <v>74</v>
      </c>
      <c r="M84" s="276"/>
      <c r="N84" s="275"/>
      <c r="O84" s="275"/>
      <c r="P84" s="275"/>
      <c r="Q84" s="275"/>
      <c r="R84" s="275"/>
      <c r="S84" s="275"/>
      <c r="T84" s="275"/>
      <c r="U84" s="275"/>
      <c r="V84" s="275"/>
      <c r="W84" s="276" t="s">
        <v>75</v>
      </c>
      <c r="X84" s="276"/>
      <c r="Y84" s="275"/>
      <c r="Z84" s="275"/>
      <c r="AA84" s="275"/>
      <c r="AB84" s="275"/>
      <c r="AC84" s="275"/>
      <c r="AD84" s="275"/>
      <c r="AE84" s="275"/>
      <c r="AF84" s="275"/>
      <c r="AG84" s="275"/>
      <c r="AH84" s="276" t="s">
        <v>76</v>
      </c>
      <c r="AI84" s="276"/>
      <c r="AJ84" s="275"/>
      <c r="AK84" s="275"/>
      <c r="AL84" s="275"/>
      <c r="AM84" s="275"/>
      <c r="AN84" s="275"/>
      <c r="AO84" s="275"/>
      <c r="AP84" s="275"/>
      <c r="AQ84" s="275"/>
      <c r="AR84" s="291"/>
      <c r="AS84" s="351" t="s">
        <v>25</v>
      </c>
      <c r="AT84" s="352"/>
      <c r="AU84" s="352"/>
      <c r="AV84" s="352"/>
      <c r="AW84" s="352"/>
      <c r="AX84" s="352"/>
      <c r="AY84" s="352"/>
      <c r="AZ84" s="352"/>
      <c r="BA84" s="352"/>
      <c r="BB84" s="352"/>
      <c r="BC84" s="353"/>
      <c r="BD84" s="84"/>
      <c r="BE84" s="292" t="s">
        <v>74</v>
      </c>
      <c r="BF84" s="292"/>
      <c r="BG84" s="294"/>
      <c r="BH84" s="294"/>
      <c r="BI84" s="294"/>
      <c r="BJ84" s="294"/>
      <c r="BK84" s="294"/>
      <c r="BL84" s="294"/>
      <c r="BM84" s="294"/>
      <c r="BN84" s="294"/>
      <c r="BO84" s="294"/>
      <c r="BP84" s="292" t="s">
        <v>75</v>
      </c>
      <c r="BQ84" s="292"/>
      <c r="BR84" s="294"/>
      <c r="BS84" s="294"/>
      <c r="BT84" s="294"/>
      <c r="BU84" s="294"/>
      <c r="BV84" s="294"/>
      <c r="BW84" s="294"/>
      <c r="BX84" s="294"/>
      <c r="BY84" s="294"/>
      <c r="BZ84" s="294"/>
      <c r="CA84" s="294"/>
      <c r="CB84" s="292" t="s">
        <v>76</v>
      </c>
      <c r="CC84" s="292"/>
      <c r="CD84" s="294"/>
      <c r="CE84" s="294"/>
      <c r="CF84" s="294"/>
      <c r="CG84" s="294"/>
      <c r="CH84" s="294"/>
      <c r="CI84" s="294"/>
      <c r="CJ84" s="294"/>
      <c r="CK84" s="294"/>
      <c r="CL84" s="294"/>
      <c r="CM84" s="294"/>
      <c r="CN84" s="295"/>
    </row>
    <row r="85" spans="1:92" ht="33" customHeight="1" x14ac:dyDescent="0.2">
      <c r="A85" s="310" t="s">
        <v>24</v>
      </c>
      <c r="B85" s="311"/>
      <c r="C85" s="278"/>
      <c r="D85" s="278"/>
      <c r="E85" s="278"/>
      <c r="F85" s="278"/>
      <c r="G85" s="278"/>
      <c r="H85" s="278"/>
      <c r="I85" s="278"/>
      <c r="J85" s="278"/>
      <c r="K85" s="279"/>
      <c r="L85" s="280" t="s">
        <v>74</v>
      </c>
      <c r="M85" s="276"/>
      <c r="N85" s="275"/>
      <c r="O85" s="275"/>
      <c r="P85" s="275"/>
      <c r="Q85" s="275"/>
      <c r="R85" s="275"/>
      <c r="S85" s="275"/>
      <c r="T85" s="275"/>
      <c r="U85" s="275"/>
      <c r="V85" s="275"/>
      <c r="W85" s="276" t="s">
        <v>75</v>
      </c>
      <c r="X85" s="276"/>
      <c r="Y85" s="275"/>
      <c r="Z85" s="275"/>
      <c r="AA85" s="275"/>
      <c r="AB85" s="275"/>
      <c r="AC85" s="275"/>
      <c r="AD85" s="275"/>
      <c r="AE85" s="275"/>
      <c r="AF85" s="275"/>
      <c r="AG85" s="275"/>
      <c r="AH85" s="276" t="s">
        <v>76</v>
      </c>
      <c r="AI85" s="276"/>
      <c r="AJ85" s="275"/>
      <c r="AK85" s="275"/>
      <c r="AL85" s="275"/>
      <c r="AM85" s="275"/>
      <c r="AN85" s="275"/>
      <c r="AO85" s="275"/>
      <c r="AP85" s="275"/>
      <c r="AQ85" s="275"/>
      <c r="AR85" s="291"/>
      <c r="AS85" s="354"/>
      <c r="AT85" s="355"/>
      <c r="AU85" s="355"/>
      <c r="AV85" s="355"/>
      <c r="AW85" s="355"/>
      <c r="AX85" s="355"/>
      <c r="AY85" s="355"/>
      <c r="AZ85" s="355"/>
      <c r="BA85" s="355"/>
      <c r="BB85" s="355"/>
      <c r="BC85" s="356"/>
      <c r="BD85" s="85"/>
      <c r="BE85" s="293"/>
      <c r="BF85" s="293"/>
      <c r="BG85" s="296"/>
      <c r="BH85" s="296"/>
      <c r="BI85" s="296"/>
      <c r="BJ85" s="296"/>
      <c r="BK85" s="296"/>
      <c r="BL85" s="296"/>
      <c r="BM85" s="296"/>
      <c r="BN85" s="296"/>
      <c r="BO85" s="296"/>
      <c r="BP85" s="293"/>
      <c r="BQ85" s="293"/>
      <c r="BR85" s="296"/>
      <c r="BS85" s="296"/>
      <c r="BT85" s="296"/>
      <c r="BU85" s="296"/>
      <c r="BV85" s="296"/>
      <c r="BW85" s="296"/>
      <c r="BX85" s="296"/>
      <c r="BY85" s="296"/>
      <c r="BZ85" s="296"/>
      <c r="CA85" s="296"/>
      <c r="CB85" s="293"/>
      <c r="CC85" s="293"/>
      <c r="CD85" s="296"/>
      <c r="CE85" s="296"/>
      <c r="CF85" s="296"/>
      <c r="CG85" s="296"/>
      <c r="CH85" s="296"/>
      <c r="CI85" s="296"/>
      <c r="CJ85" s="296"/>
      <c r="CK85" s="296"/>
      <c r="CL85" s="296"/>
      <c r="CM85" s="296"/>
      <c r="CN85" s="297"/>
    </row>
    <row r="86" spans="1:92" ht="18.75" customHeight="1" x14ac:dyDescent="0.2">
      <c r="A86" s="61"/>
      <c r="B86" s="61"/>
      <c r="C86" s="61"/>
      <c r="D86" s="86"/>
      <c r="E86" s="86"/>
      <c r="F86" s="86"/>
      <c r="G86" s="86"/>
      <c r="H86" s="86"/>
      <c r="I86" s="86"/>
      <c r="J86" s="86"/>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row>
    <row r="87" spans="1:92" ht="23.25" customHeight="1" x14ac:dyDescent="0.2">
      <c r="A87" s="61"/>
      <c r="B87" s="61" t="s">
        <v>79</v>
      </c>
      <c r="C87" s="61"/>
      <c r="D87" s="86"/>
      <c r="E87" s="86"/>
      <c r="F87" s="86"/>
      <c r="G87" s="86"/>
      <c r="H87" s="86"/>
      <c r="I87" s="86"/>
      <c r="J87" s="86"/>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row>
    <row r="88" spans="1:92" ht="23.25" customHeight="1" x14ac:dyDescent="0.2">
      <c r="A88" s="129"/>
      <c r="B88" s="129"/>
      <c r="C88" s="129"/>
      <c r="D88" s="129"/>
      <c r="E88" s="129"/>
      <c r="F88" s="129"/>
      <c r="G88" s="61" t="s">
        <v>80</v>
      </c>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K88" s="129"/>
      <c r="AL88" s="129"/>
      <c r="AM88" s="129"/>
      <c r="AN88" s="129"/>
      <c r="AO88" s="129"/>
      <c r="AP88" s="129"/>
      <c r="AQ88" s="129"/>
      <c r="AR88" s="129"/>
      <c r="AS88" s="129"/>
      <c r="AT88" s="129"/>
      <c r="AU88" s="129"/>
      <c r="AV88" s="129"/>
      <c r="AW88" s="129"/>
      <c r="AX88" s="129"/>
      <c r="AY88" s="129"/>
      <c r="AZ88" s="129"/>
      <c r="BA88" s="129"/>
      <c r="BB88" s="129"/>
      <c r="BC88" s="129"/>
      <c r="BD88" s="129"/>
      <c r="BE88" s="129"/>
      <c r="BF88" s="129"/>
      <c r="BG88" s="129"/>
      <c r="BH88" s="129"/>
      <c r="BI88" s="129"/>
      <c r="BJ88" s="129"/>
      <c r="BK88" s="129"/>
      <c r="BL88" s="129"/>
      <c r="BM88" s="129"/>
      <c r="BN88" s="129"/>
      <c r="BO88" s="129"/>
      <c r="BP88" s="129"/>
      <c r="BQ88" s="129"/>
      <c r="BR88" s="129"/>
      <c r="BS88" s="129"/>
      <c r="BT88" s="129"/>
      <c r="BU88" s="129"/>
      <c r="BV88" s="129"/>
      <c r="BW88" s="129"/>
      <c r="BX88" s="129"/>
      <c r="BY88" s="129"/>
      <c r="BZ88" s="129"/>
      <c r="CA88" s="129"/>
      <c r="CB88" s="129"/>
      <c r="CC88" s="129"/>
      <c r="CD88" s="129"/>
      <c r="CE88" s="129"/>
      <c r="CF88" s="129"/>
      <c r="CG88" s="129"/>
      <c r="CH88" s="129"/>
      <c r="CI88" s="129"/>
      <c r="CJ88" s="129"/>
      <c r="CK88" s="129"/>
      <c r="CL88" s="129"/>
      <c r="CM88" s="129"/>
      <c r="CN88" s="129"/>
    </row>
    <row r="89" spans="1:92" ht="18" customHeight="1" x14ac:dyDescent="0.2">
      <c r="A89" s="61"/>
      <c r="B89" s="61"/>
      <c r="C89" s="61"/>
      <c r="D89" s="86"/>
      <c r="E89" s="86"/>
      <c r="F89" s="86"/>
      <c r="G89" s="86"/>
      <c r="H89" s="86"/>
      <c r="I89" s="86"/>
      <c r="J89" s="86"/>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row>
    <row r="90" spans="1:92" s="45" customFormat="1" ht="9.75" customHeight="1" x14ac:dyDescent="0.2">
      <c r="C90" s="46"/>
      <c r="D90" s="46"/>
      <c r="E90" s="47"/>
      <c r="F90" s="47"/>
      <c r="G90" s="48"/>
      <c r="H90" s="48"/>
      <c r="I90" s="46"/>
      <c r="J90" s="49"/>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BN90" s="50"/>
      <c r="BO90" s="50"/>
      <c r="BP90" s="69"/>
      <c r="BQ90" s="69"/>
      <c r="BR90" s="69"/>
      <c r="BS90" s="69"/>
      <c r="BT90" s="69"/>
      <c r="BU90" s="69"/>
      <c r="BV90" s="69"/>
      <c r="BW90" s="69"/>
      <c r="BX90" s="69"/>
      <c r="BY90" s="69"/>
      <c r="BZ90" s="69"/>
      <c r="CA90" s="69"/>
      <c r="CB90" s="69"/>
      <c r="CC90" s="69"/>
      <c r="CD90" s="69"/>
      <c r="CE90" s="69"/>
      <c r="CF90" s="69"/>
      <c r="CG90" s="69"/>
      <c r="CH90" s="69"/>
      <c r="CI90" s="69"/>
      <c r="CJ90" s="69"/>
      <c r="CK90" s="69"/>
      <c r="CL90" s="69"/>
      <c r="CM90" s="59"/>
    </row>
    <row r="91" spans="1:92" s="45" customFormat="1" ht="9.75" customHeight="1" x14ac:dyDescent="0.2">
      <c r="C91" s="46"/>
      <c r="D91" s="46"/>
      <c r="E91" s="47"/>
      <c r="F91" s="47"/>
      <c r="G91" s="48"/>
      <c r="H91" s="48"/>
      <c r="I91" s="46"/>
      <c r="J91" s="49"/>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BN91" s="50"/>
      <c r="BO91" s="50"/>
      <c r="BP91" s="69"/>
      <c r="BQ91" s="69"/>
      <c r="BR91" s="69"/>
      <c r="BS91" s="69"/>
      <c r="BT91" s="69"/>
      <c r="BU91" s="69"/>
      <c r="BV91" s="69"/>
      <c r="BW91" s="69"/>
      <c r="BX91" s="69"/>
      <c r="BY91" s="69"/>
      <c r="BZ91" s="69"/>
      <c r="CA91" s="69"/>
      <c r="CB91" s="69"/>
      <c r="CC91" s="69"/>
      <c r="CD91" s="69"/>
      <c r="CE91" s="69"/>
      <c r="CF91" s="69"/>
      <c r="CG91" s="69"/>
      <c r="CH91" s="69"/>
      <c r="CI91" s="69"/>
      <c r="CJ91" s="69"/>
      <c r="CK91" s="69"/>
      <c r="CL91" s="69"/>
      <c r="CM91" s="59"/>
    </row>
    <row r="92" spans="1:92" s="45" customFormat="1" ht="18" customHeight="1" x14ac:dyDescent="0.2">
      <c r="A92" s="46" t="s">
        <v>106</v>
      </c>
      <c r="B92" s="46"/>
      <c r="C92" s="46"/>
      <c r="D92" s="46"/>
      <c r="E92" s="47"/>
      <c r="F92" s="47"/>
      <c r="G92" s="48"/>
      <c r="H92" s="48"/>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J92" s="46"/>
      <c r="AK92" s="46"/>
      <c r="AL92" s="46"/>
      <c r="AM92" s="46"/>
      <c r="AN92" s="46"/>
      <c r="AO92" s="46"/>
      <c r="AP92" s="46"/>
      <c r="AQ92" s="46"/>
      <c r="AR92" s="46"/>
      <c r="BK92" s="46"/>
      <c r="BL92" s="46"/>
      <c r="BM92" s="46"/>
      <c r="BO92" s="46"/>
      <c r="BP92" s="313"/>
      <c r="BQ92" s="313"/>
      <c r="BR92" s="313"/>
      <c r="BS92" s="313"/>
      <c r="BT92" s="313"/>
      <c r="BU92" s="313"/>
      <c r="BV92" s="313"/>
      <c r="BW92" s="313"/>
      <c r="BX92" s="313"/>
      <c r="BY92" s="313"/>
      <c r="BZ92" s="313"/>
      <c r="CA92" s="313"/>
      <c r="CB92" s="313"/>
      <c r="CC92" s="313"/>
      <c r="CD92" s="313"/>
      <c r="CE92" s="313"/>
      <c r="CF92" s="313"/>
      <c r="CG92" s="313"/>
      <c r="CH92" s="313"/>
      <c r="CI92" s="313"/>
      <c r="CJ92" s="313"/>
      <c r="CK92" s="313"/>
      <c r="CL92" s="313"/>
      <c r="CM92" s="313"/>
      <c r="CN92" s="313"/>
    </row>
    <row r="93" spans="1:92" s="45" customFormat="1" ht="18" customHeight="1" x14ac:dyDescent="0.2">
      <c r="A93" s="46"/>
      <c r="B93" s="46"/>
      <c r="C93" s="46"/>
      <c r="D93" s="46"/>
      <c r="E93" s="47"/>
      <c r="F93" s="47"/>
      <c r="G93" s="48"/>
      <c r="H93" s="48"/>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J93" s="46"/>
      <c r="AK93" s="46"/>
      <c r="AL93" s="46"/>
      <c r="AM93" s="46"/>
      <c r="AN93" s="46"/>
      <c r="AO93" s="46"/>
      <c r="AP93" s="46"/>
      <c r="AQ93" s="46"/>
      <c r="AR93" s="46"/>
      <c r="BK93" s="46"/>
      <c r="BL93" s="46"/>
      <c r="BM93" s="46"/>
      <c r="BO93" s="46"/>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row>
    <row r="94" spans="1:92" s="45" customFormat="1" ht="18" customHeight="1" x14ac:dyDescent="0.2">
      <c r="A94" s="46"/>
      <c r="B94" s="46"/>
      <c r="C94" s="46"/>
      <c r="D94" s="46"/>
      <c r="E94" s="47"/>
      <c r="F94" s="47"/>
      <c r="G94" s="48"/>
      <c r="H94" s="48"/>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J94" s="46"/>
      <c r="AK94" s="46"/>
      <c r="AL94" s="46"/>
      <c r="AM94" s="46"/>
      <c r="AN94" s="46"/>
      <c r="AO94" s="46"/>
      <c r="AP94" s="46"/>
      <c r="AQ94" s="46"/>
      <c r="AR94" s="46"/>
      <c r="BK94" s="46"/>
      <c r="BL94" s="46"/>
      <c r="BM94" s="46"/>
      <c r="BO94" s="46"/>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row>
    <row r="95" spans="1:92" s="45" customFormat="1" ht="18" customHeight="1" x14ac:dyDescent="0.2">
      <c r="A95" s="46"/>
      <c r="B95" s="46"/>
      <c r="C95" s="46"/>
      <c r="D95" s="46"/>
      <c r="E95" s="47"/>
      <c r="F95" s="47"/>
      <c r="G95" s="48"/>
      <c r="H95" s="48"/>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J95" s="46"/>
      <c r="AK95" s="46"/>
      <c r="AL95" s="46"/>
      <c r="AM95" s="46"/>
      <c r="AN95" s="46"/>
      <c r="AO95" s="46"/>
      <c r="AP95" s="46"/>
      <c r="AQ95" s="46"/>
      <c r="AR95" s="46"/>
      <c r="BK95" s="46"/>
      <c r="BL95" s="46"/>
      <c r="BM95" s="46"/>
      <c r="BO95" s="46"/>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row>
    <row r="96" spans="1:92" ht="28.5" customHeight="1" x14ac:dyDescent="0.2">
      <c r="A96" s="315" t="s">
        <v>29</v>
      </c>
      <c r="B96" s="315"/>
      <c r="C96" s="315"/>
      <c r="D96" s="315"/>
      <c r="E96" s="315"/>
      <c r="F96" s="315"/>
      <c r="G96" s="315"/>
      <c r="H96" s="315"/>
      <c r="I96" s="315"/>
      <c r="J96" s="315"/>
      <c r="K96" s="315"/>
      <c r="L96" s="315"/>
      <c r="M96" s="315"/>
      <c r="N96" s="315"/>
      <c r="O96" s="315"/>
      <c r="P96" s="315"/>
      <c r="Q96" s="315"/>
      <c r="R96" s="315"/>
      <c r="S96" s="315"/>
      <c r="T96" s="315"/>
      <c r="U96" s="315"/>
      <c r="V96" s="315"/>
      <c r="W96" s="315"/>
      <c r="X96" s="315"/>
      <c r="Y96" s="315"/>
      <c r="Z96" s="315"/>
      <c r="AA96" s="315"/>
      <c r="AB96" s="315"/>
      <c r="AC96" s="315"/>
      <c r="AD96" s="315"/>
      <c r="AE96" s="315"/>
      <c r="AF96" s="315"/>
      <c r="AG96" s="315"/>
      <c r="AH96" s="315"/>
      <c r="AI96" s="315"/>
      <c r="AJ96" s="315"/>
      <c r="AK96" s="315"/>
      <c r="AL96" s="315"/>
      <c r="AM96" s="315"/>
      <c r="AN96" s="315"/>
      <c r="AO96" s="315"/>
      <c r="AP96" s="315"/>
      <c r="AQ96" s="315"/>
      <c r="AR96" s="315"/>
      <c r="AS96" s="315"/>
      <c r="AT96" s="315"/>
      <c r="AU96" s="315"/>
      <c r="AV96" s="315"/>
      <c r="AW96" s="315"/>
      <c r="AX96" s="315"/>
      <c r="AY96" s="315"/>
      <c r="AZ96" s="315"/>
      <c r="BA96" s="315"/>
      <c r="BB96" s="315"/>
      <c r="BC96" s="315"/>
      <c r="BD96" s="315"/>
      <c r="BE96" s="315"/>
      <c r="BF96" s="315"/>
      <c r="BG96" s="315"/>
      <c r="BH96" s="315"/>
      <c r="BI96" s="315"/>
      <c r="BJ96" s="315"/>
      <c r="BK96" s="315"/>
      <c r="BL96" s="315"/>
      <c r="BM96" s="315"/>
      <c r="BN96" s="315"/>
      <c r="BO96" s="315"/>
      <c r="BP96" s="315"/>
      <c r="BQ96" s="315"/>
      <c r="BR96" s="315"/>
      <c r="BS96" s="315"/>
      <c r="BT96" s="315"/>
      <c r="BU96" s="315"/>
      <c r="BV96" s="315"/>
      <c r="BW96" s="315"/>
      <c r="BX96" s="315"/>
      <c r="BY96" s="315"/>
      <c r="BZ96" s="315"/>
      <c r="CA96" s="315"/>
      <c r="CB96" s="315"/>
      <c r="CC96" s="315"/>
      <c r="CD96" s="315"/>
      <c r="CE96" s="315"/>
      <c r="CF96" s="315"/>
      <c r="CG96" s="315"/>
      <c r="CH96" s="315"/>
      <c r="CI96" s="315"/>
      <c r="CJ96" s="315"/>
      <c r="CK96" s="315"/>
      <c r="CL96" s="315"/>
      <c r="CM96" s="315"/>
      <c r="CN96" s="315"/>
    </row>
    <row r="97" spans="1:92" ht="28.5" customHeight="1" x14ac:dyDescent="0.2">
      <c r="A97" s="87"/>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7"/>
      <c r="CJ97" s="87"/>
      <c r="CK97" s="87"/>
      <c r="CL97" s="87"/>
      <c r="CM97" s="87"/>
      <c r="CN97" s="87"/>
    </row>
    <row r="98" spans="1:92" ht="18" customHeight="1" x14ac:dyDescent="0.2">
      <c r="A98" s="88"/>
      <c r="B98" s="88"/>
    </row>
    <row r="99" spans="1:92" ht="92.25" customHeight="1" x14ac:dyDescent="0.2">
      <c r="A99" s="314" t="s">
        <v>30</v>
      </c>
      <c r="B99" s="314"/>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4"/>
      <c r="AP99" s="314"/>
      <c r="AQ99" s="314"/>
      <c r="AR99" s="314"/>
      <c r="AS99" s="314"/>
      <c r="AT99" s="314"/>
      <c r="AU99" s="314"/>
      <c r="AV99" s="314"/>
      <c r="AW99" s="314"/>
      <c r="AX99" s="314"/>
      <c r="AY99" s="314"/>
      <c r="AZ99" s="314"/>
      <c r="BA99" s="314"/>
      <c r="BB99" s="314"/>
      <c r="BC99" s="314"/>
      <c r="BD99" s="314"/>
      <c r="BE99" s="314"/>
      <c r="BF99" s="314"/>
      <c r="BG99" s="314"/>
      <c r="BH99" s="314"/>
      <c r="BI99" s="314"/>
      <c r="BJ99" s="314"/>
      <c r="BK99" s="314"/>
      <c r="BL99" s="314"/>
      <c r="BM99" s="314"/>
      <c r="BN99" s="314"/>
      <c r="BO99" s="314"/>
      <c r="BP99" s="314"/>
      <c r="BQ99" s="314"/>
      <c r="BR99" s="314"/>
      <c r="BS99" s="314"/>
      <c r="BT99" s="314"/>
      <c r="BU99" s="314"/>
      <c r="BV99" s="314"/>
      <c r="BW99" s="314"/>
      <c r="BX99" s="314"/>
      <c r="BY99" s="314"/>
      <c r="BZ99" s="314"/>
      <c r="CA99" s="314"/>
      <c r="CB99" s="314"/>
      <c r="CC99" s="314"/>
      <c r="CD99" s="314"/>
      <c r="CE99" s="314"/>
      <c r="CF99" s="314"/>
      <c r="CG99" s="314"/>
      <c r="CH99" s="314"/>
      <c r="CI99" s="314"/>
      <c r="CJ99" s="314"/>
      <c r="CK99" s="314"/>
      <c r="CL99" s="314"/>
      <c r="CM99" s="314"/>
      <c r="CN99" s="314"/>
    </row>
    <row r="100" spans="1:92" ht="18" customHeight="1" x14ac:dyDescent="0.2">
      <c r="A100" s="89"/>
      <c r="B100" s="89"/>
      <c r="C100" s="90"/>
      <c r="D100" s="90"/>
      <c r="E100" s="91"/>
      <c r="F100" s="91"/>
      <c r="G100" s="92"/>
      <c r="H100" s="92"/>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c r="CC100" s="90"/>
      <c r="CD100" s="90"/>
      <c r="CE100" s="90"/>
      <c r="CF100" s="90"/>
      <c r="CG100" s="90"/>
      <c r="CH100" s="90"/>
      <c r="CI100" s="90"/>
      <c r="CJ100" s="90"/>
      <c r="CK100" s="90"/>
      <c r="CL100" s="90"/>
      <c r="CM100" s="90"/>
      <c r="CN100" s="90"/>
    </row>
    <row r="101" spans="1:92" ht="18" customHeight="1" x14ac:dyDescent="0.2">
      <c r="A101" s="89"/>
      <c r="B101" s="89"/>
      <c r="C101" s="90"/>
      <c r="D101" s="90"/>
      <c r="E101" s="91"/>
      <c r="F101" s="91"/>
      <c r="G101" s="92"/>
      <c r="H101" s="92"/>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c r="CC101" s="90"/>
      <c r="CD101" s="90"/>
      <c r="CE101" s="90"/>
      <c r="CF101" s="90"/>
      <c r="CG101" s="90"/>
      <c r="CH101" s="90"/>
      <c r="CI101" s="90"/>
      <c r="CJ101" s="90"/>
      <c r="CK101" s="90"/>
      <c r="CL101" s="90"/>
      <c r="CM101" s="90"/>
      <c r="CN101" s="90"/>
    </row>
    <row r="102" spans="1:92" ht="18" customHeight="1" x14ac:dyDescent="0.2">
      <c r="A102" s="93"/>
      <c r="B102" s="93"/>
      <c r="C102" s="90"/>
      <c r="D102" s="90"/>
      <c r="E102" s="91"/>
      <c r="F102" s="91"/>
      <c r="G102" s="92"/>
      <c r="H102" s="92"/>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c r="BP102" s="90"/>
      <c r="BQ102" s="90"/>
      <c r="BR102" s="90"/>
      <c r="BS102" s="90"/>
      <c r="BT102" s="90"/>
      <c r="BU102" s="90"/>
      <c r="BV102" s="90"/>
      <c r="BW102" s="90"/>
      <c r="BX102" s="90"/>
      <c r="BY102" s="90"/>
      <c r="BZ102" s="90"/>
      <c r="CA102" s="90"/>
      <c r="CB102" s="90"/>
      <c r="CC102" s="90"/>
      <c r="CD102" s="90"/>
      <c r="CE102" s="90"/>
      <c r="CF102" s="90"/>
      <c r="CG102" s="90"/>
      <c r="CH102" s="90"/>
      <c r="CI102" s="90"/>
      <c r="CJ102" s="90"/>
      <c r="CK102" s="90"/>
      <c r="CL102" s="90"/>
      <c r="CM102" s="90"/>
      <c r="CN102" s="90"/>
    </row>
    <row r="103" spans="1:92" ht="18" customHeight="1" x14ac:dyDescent="0.2">
      <c r="A103" s="93"/>
      <c r="B103" s="93"/>
      <c r="C103" s="90"/>
      <c r="D103" s="90"/>
      <c r="E103" s="91"/>
      <c r="F103" s="91"/>
      <c r="G103" s="92"/>
      <c r="H103" s="92"/>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0"/>
      <c r="CN103" s="90"/>
    </row>
    <row r="104" spans="1:92" ht="18" customHeight="1" x14ac:dyDescent="0.2">
      <c r="A104" s="316" t="s">
        <v>31</v>
      </c>
      <c r="B104" s="316"/>
      <c r="C104" s="316"/>
      <c r="D104" s="316"/>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316"/>
      <c r="AL104" s="316"/>
      <c r="AM104" s="316"/>
      <c r="AN104" s="316"/>
      <c r="AO104" s="316"/>
      <c r="AP104" s="316"/>
      <c r="AQ104" s="316"/>
      <c r="AR104" s="316"/>
      <c r="AS104" s="316"/>
      <c r="AT104" s="316"/>
      <c r="AU104" s="316"/>
      <c r="AV104" s="316"/>
      <c r="AW104" s="316"/>
      <c r="AX104" s="316"/>
      <c r="AY104" s="316"/>
      <c r="AZ104" s="316"/>
      <c r="BA104" s="316"/>
      <c r="BB104" s="316"/>
      <c r="BC104" s="316"/>
      <c r="BD104" s="316"/>
      <c r="BE104" s="316"/>
      <c r="BF104" s="316"/>
      <c r="BG104" s="316"/>
      <c r="BH104" s="316"/>
      <c r="BI104" s="316"/>
      <c r="BJ104" s="316"/>
      <c r="BK104" s="316"/>
      <c r="BL104" s="316"/>
      <c r="BM104" s="316"/>
      <c r="BN104" s="316"/>
      <c r="BO104" s="316"/>
      <c r="BP104" s="316"/>
      <c r="BQ104" s="316"/>
      <c r="BR104" s="316"/>
      <c r="BS104" s="316"/>
      <c r="BT104" s="316"/>
      <c r="BU104" s="316"/>
      <c r="BV104" s="316"/>
      <c r="BW104" s="316"/>
      <c r="BX104" s="316"/>
      <c r="BY104" s="316"/>
      <c r="BZ104" s="316"/>
      <c r="CA104" s="316"/>
      <c r="CB104" s="316"/>
      <c r="CC104" s="316"/>
      <c r="CD104" s="316"/>
      <c r="CE104" s="316"/>
      <c r="CF104" s="316"/>
      <c r="CG104" s="316"/>
      <c r="CH104" s="316"/>
      <c r="CI104" s="316"/>
      <c r="CJ104" s="316"/>
      <c r="CK104" s="316"/>
      <c r="CL104" s="316"/>
      <c r="CM104" s="316"/>
      <c r="CN104" s="316"/>
    </row>
    <row r="105" spans="1:92" ht="18" customHeight="1" x14ac:dyDescent="0.2">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4"/>
      <c r="BU105" s="94"/>
      <c r="BV105" s="94"/>
      <c r="BW105" s="94"/>
      <c r="BX105" s="94"/>
      <c r="BY105" s="94"/>
      <c r="BZ105" s="94"/>
      <c r="CA105" s="94"/>
      <c r="CB105" s="94"/>
      <c r="CC105" s="94"/>
      <c r="CD105" s="94"/>
      <c r="CE105" s="94"/>
      <c r="CF105" s="94"/>
      <c r="CG105" s="94"/>
      <c r="CH105" s="94"/>
      <c r="CI105" s="94"/>
      <c r="CJ105" s="94"/>
      <c r="CK105" s="94"/>
      <c r="CL105" s="94"/>
      <c r="CM105" s="94"/>
      <c r="CN105" s="94"/>
    </row>
    <row r="106" spans="1:92" ht="117" customHeight="1" x14ac:dyDescent="0.2">
      <c r="A106" s="317" t="s">
        <v>95</v>
      </c>
      <c r="B106" s="317"/>
      <c r="C106" s="317"/>
      <c r="D106" s="317"/>
      <c r="E106" s="317"/>
      <c r="F106" s="317"/>
      <c r="G106" s="317"/>
      <c r="H106" s="317"/>
      <c r="I106" s="317"/>
      <c r="J106" s="317"/>
      <c r="K106" s="317"/>
      <c r="L106" s="317"/>
      <c r="M106" s="317"/>
      <c r="N106" s="317"/>
      <c r="O106" s="317"/>
      <c r="P106" s="317"/>
      <c r="Q106" s="317"/>
      <c r="R106" s="317"/>
      <c r="S106" s="317"/>
      <c r="T106" s="317"/>
      <c r="U106" s="317"/>
      <c r="V106" s="317"/>
      <c r="W106" s="317"/>
      <c r="X106" s="317"/>
      <c r="Y106" s="317"/>
      <c r="Z106" s="317"/>
      <c r="AA106" s="317"/>
      <c r="AB106" s="317"/>
      <c r="AC106" s="317"/>
      <c r="AD106" s="317"/>
      <c r="AE106" s="317"/>
      <c r="AF106" s="317"/>
      <c r="AG106" s="317"/>
      <c r="AH106" s="317"/>
      <c r="AI106" s="317"/>
      <c r="AJ106" s="317"/>
      <c r="AK106" s="317"/>
      <c r="AL106" s="317"/>
      <c r="AM106" s="317"/>
      <c r="AN106" s="317"/>
      <c r="AO106" s="317"/>
      <c r="AP106" s="317"/>
      <c r="AQ106" s="317"/>
      <c r="AR106" s="317"/>
      <c r="AS106" s="317"/>
      <c r="AT106" s="317"/>
      <c r="AU106" s="317"/>
      <c r="AV106" s="317"/>
      <c r="AW106" s="317"/>
      <c r="AX106" s="317"/>
      <c r="AY106" s="317"/>
      <c r="AZ106" s="317"/>
      <c r="BA106" s="317"/>
      <c r="BB106" s="317"/>
      <c r="BC106" s="317"/>
      <c r="BD106" s="317"/>
      <c r="BE106" s="317"/>
      <c r="BF106" s="317"/>
      <c r="BG106" s="317"/>
      <c r="BH106" s="317"/>
      <c r="BI106" s="317"/>
      <c r="BJ106" s="317"/>
      <c r="BK106" s="317"/>
      <c r="BL106" s="317"/>
      <c r="BM106" s="317"/>
      <c r="BN106" s="317"/>
      <c r="BO106" s="317"/>
      <c r="BP106" s="317"/>
      <c r="BQ106" s="317"/>
      <c r="BR106" s="317"/>
      <c r="BS106" s="317"/>
      <c r="BT106" s="317"/>
      <c r="BU106" s="317"/>
      <c r="BV106" s="317"/>
      <c r="BW106" s="317"/>
      <c r="BX106" s="317"/>
      <c r="BY106" s="317"/>
      <c r="BZ106" s="317"/>
      <c r="CA106" s="317"/>
      <c r="CB106" s="317"/>
      <c r="CC106" s="317"/>
      <c r="CD106" s="317"/>
      <c r="CE106" s="317"/>
      <c r="CF106" s="317"/>
      <c r="CG106" s="317"/>
      <c r="CH106" s="317"/>
      <c r="CI106" s="317"/>
      <c r="CJ106" s="317"/>
      <c r="CK106" s="317"/>
      <c r="CL106" s="317"/>
      <c r="CM106" s="317"/>
      <c r="CN106" s="317"/>
    </row>
    <row r="107" spans="1:92" ht="18" customHeight="1" x14ac:dyDescent="0.2">
      <c r="A107" s="90"/>
      <c r="B107" s="90"/>
      <c r="C107" s="89"/>
      <c r="D107" s="90"/>
      <c r="E107" s="91"/>
      <c r="F107" s="91"/>
      <c r="G107" s="92"/>
      <c r="H107" s="92"/>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0"/>
      <c r="BC107" s="90"/>
      <c r="BD107" s="90"/>
      <c r="BE107" s="90"/>
      <c r="BF107" s="90"/>
      <c r="BG107" s="90"/>
      <c r="BH107" s="90"/>
      <c r="BI107" s="90"/>
      <c r="BJ107" s="90"/>
      <c r="BK107" s="90"/>
      <c r="BL107" s="90"/>
      <c r="BM107" s="90"/>
      <c r="BN107" s="90"/>
      <c r="BO107" s="90"/>
      <c r="BP107" s="90"/>
      <c r="BQ107" s="90"/>
      <c r="BR107" s="90"/>
      <c r="BS107" s="90"/>
      <c r="BT107" s="90"/>
      <c r="BU107" s="90"/>
      <c r="BV107" s="90"/>
      <c r="BW107" s="90"/>
      <c r="BX107" s="90"/>
      <c r="BY107" s="90"/>
      <c r="BZ107" s="90"/>
      <c r="CA107" s="90"/>
      <c r="CB107" s="90"/>
      <c r="CC107" s="90"/>
      <c r="CD107" s="90"/>
      <c r="CE107" s="90"/>
      <c r="CF107" s="90"/>
      <c r="CG107" s="90"/>
      <c r="CH107" s="90"/>
      <c r="CI107" s="90"/>
      <c r="CJ107" s="90"/>
      <c r="CK107" s="90"/>
      <c r="CL107" s="90"/>
      <c r="CM107" s="90"/>
      <c r="CN107" s="90"/>
    </row>
    <row r="108" spans="1:92" ht="56.25" customHeight="1" x14ac:dyDescent="0.2">
      <c r="A108" s="312" t="s">
        <v>32</v>
      </c>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2"/>
      <c r="AP108" s="312"/>
      <c r="AQ108" s="312"/>
      <c r="AR108" s="312"/>
      <c r="AS108" s="312"/>
      <c r="AT108" s="312"/>
      <c r="AU108" s="312"/>
      <c r="AV108" s="312"/>
      <c r="AW108" s="312"/>
      <c r="AX108" s="312"/>
      <c r="AY108" s="312"/>
      <c r="AZ108" s="312"/>
      <c r="BA108" s="312"/>
      <c r="BB108" s="312"/>
      <c r="BC108" s="312"/>
      <c r="BD108" s="312"/>
      <c r="BE108" s="312"/>
      <c r="BF108" s="312"/>
      <c r="BG108" s="312"/>
      <c r="BH108" s="312"/>
      <c r="BI108" s="312"/>
      <c r="BJ108" s="312"/>
      <c r="BK108" s="312"/>
      <c r="BL108" s="312"/>
      <c r="BM108" s="312"/>
      <c r="BN108" s="312"/>
      <c r="BO108" s="312"/>
      <c r="BP108" s="312"/>
      <c r="BQ108" s="312"/>
      <c r="BR108" s="312"/>
      <c r="BS108" s="312"/>
      <c r="BT108" s="312"/>
      <c r="BU108" s="312"/>
      <c r="BV108" s="312"/>
      <c r="BW108" s="312"/>
      <c r="BX108" s="312"/>
      <c r="BY108" s="312"/>
      <c r="BZ108" s="312"/>
      <c r="CA108" s="312"/>
      <c r="CB108" s="312"/>
      <c r="CC108" s="312"/>
      <c r="CD108" s="312"/>
      <c r="CE108" s="312"/>
      <c r="CF108" s="312"/>
      <c r="CG108" s="312"/>
      <c r="CH108" s="312"/>
      <c r="CI108" s="312"/>
      <c r="CJ108" s="312"/>
      <c r="CK108" s="312"/>
      <c r="CL108" s="312"/>
      <c r="CM108" s="312"/>
      <c r="CN108" s="312"/>
    </row>
    <row r="109" spans="1:92" ht="18" customHeight="1" x14ac:dyDescent="0.2">
      <c r="A109" s="89"/>
      <c r="B109" s="89"/>
      <c r="C109" s="90"/>
      <c r="D109" s="90"/>
      <c r="E109" s="91"/>
      <c r="F109" s="91"/>
      <c r="G109" s="92"/>
      <c r="H109" s="92"/>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c r="BS109" s="90"/>
      <c r="BT109" s="90"/>
      <c r="BU109" s="90"/>
      <c r="BV109" s="90"/>
      <c r="BW109" s="90"/>
      <c r="BX109" s="90"/>
      <c r="BY109" s="90"/>
      <c r="BZ109" s="90"/>
      <c r="CA109" s="90"/>
      <c r="CB109" s="90"/>
      <c r="CC109" s="90"/>
      <c r="CD109" s="90"/>
      <c r="CE109" s="90"/>
      <c r="CF109" s="90"/>
      <c r="CG109" s="90"/>
      <c r="CH109" s="90"/>
      <c r="CI109" s="90"/>
      <c r="CJ109" s="90"/>
      <c r="CK109" s="90"/>
      <c r="CL109" s="90"/>
      <c r="CM109" s="90"/>
      <c r="CN109" s="90"/>
    </row>
    <row r="110" spans="1:92" ht="56.25" customHeight="1" x14ac:dyDescent="0.2">
      <c r="A110" s="312" t="s">
        <v>33</v>
      </c>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c r="AI110" s="312"/>
      <c r="AJ110" s="312"/>
      <c r="AK110" s="312"/>
      <c r="AL110" s="312"/>
      <c r="AM110" s="312"/>
      <c r="AN110" s="312"/>
      <c r="AO110" s="312"/>
      <c r="AP110" s="312"/>
      <c r="AQ110" s="312"/>
      <c r="AR110" s="312"/>
      <c r="AS110" s="312"/>
      <c r="AT110" s="312"/>
      <c r="AU110" s="312"/>
      <c r="AV110" s="312"/>
      <c r="AW110" s="312"/>
      <c r="AX110" s="312"/>
      <c r="AY110" s="312"/>
      <c r="AZ110" s="312"/>
      <c r="BA110" s="312"/>
      <c r="BB110" s="312"/>
      <c r="BC110" s="312"/>
      <c r="BD110" s="312"/>
      <c r="BE110" s="312"/>
      <c r="BF110" s="312"/>
      <c r="BG110" s="312"/>
      <c r="BH110" s="312"/>
      <c r="BI110" s="312"/>
      <c r="BJ110" s="312"/>
      <c r="BK110" s="312"/>
      <c r="BL110" s="312"/>
      <c r="BM110" s="312"/>
      <c r="BN110" s="312"/>
      <c r="BO110" s="312"/>
      <c r="BP110" s="312"/>
      <c r="BQ110" s="312"/>
      <c r="BR110" s="312"/>
      <c r="BS110" s="312"/>
      <c r="BT110" s="312"/>
      <c r="BU110" s="312"/>
      <c r="BV110" s="312"/>
      <c r="BW110" s="312"/>
      <c r="BX110" s="312"/>
      <c r="BY110" s="312"/>
      <c r="BZ110" s="312"/>
      <c r="CA110" s="312"/>
      <c r="CB110" s="312"/>
      <c r="CC110" s="312"/>
      <c r="CD110" s="312"/>
      <c r="CE110" s="312"/>
      <c r="CF110" s="312"/>
      <c r="CG110" s="312"/>
      <c r="CH110" s="312"/>
      <c r="CI110" s="312"/>
      <c r="CJ110" s="312"/>
      <c r="CK110" s="312"/>
      <c r="CL110" s="312"/>
      <c r="CM110" s="312"/>
      <c r="CN110" s="312"/>
    </row>
    <row r="111" spans="1:92" ht="18" customHeight="1" x14ac:dyDescent="0.2">
      <c r="A111" s="90"/>
      <c r="B111" s="90"/>
      <c r="C111" s="90"/>
      <c r="D111" s="90"/>
      <c r="E111" s="91"/>
      <c r="F111" s="91"/>
      <c r="G111" s="92"/>
      <c r="H111" s="92"/>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c r="BB111" s="90"/>
      <c r="BC111" s="90"/>
      <c r="BD111" s="90"/>
      <c r="BE111" s="90"/>
      <c r="BF111" s="90"/>
      <c r="BG111" s="90"/>
      <c r="BH111" s="90"/>
      <c r="BI111" s="90"/>
      <c r="BJ111" s="90"/>
      <c r="BK111" s="90"/>
      <c r="BL111" s="90"/>
      <c r="BM111" s="90"/>
      <c r="BN111" s="90"/>
      <c r="BO111" s="90"/>
      <c r="BP111" s="90"/>
      <c r="BQ111" s="90"/>
      <c r="BR111" s="90"/>
      <c r="BS111" s="90"/>
      <c r="BT111" s="90"/>
      <c r="BU111" s="90"/>
      <c r="BV111" s="90"/>
      <c r="BW111" s="90"/>
      <c r="BX111" s="90"/>
      <c r="BY111" s="90"/>
      <c r="BZ111" s="90"/>
      <c r="CA111" s="90"/>
      <c r="CB111" s="90"/>
      <c r="CC111" s="90"/>
      <c r="CD111" s="90"/>
      <c r="CE111" s="90"/>
      <c r="CF111" s="90"/>
      <c r="CG111" s="90"/>
      <c r="CH111" s="90"/>
      <c r="CI111" s="90"/>
      <c r="CJ111" s="90"/>
      <c r="CK111" s="90"/>
      <c r="CL111" s="90"/>
      <c r="CM111" s="90"/>
      <c r="CN111" s="90"/>
    </row>
    <row r="112" spans="1:92" ht="57" customHeight="1" x14ac:dyDescent="0.2">
      <c r="A112" s="312" t="s">
        <v>34</v>
      </c>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c r="AI112" s="312"/>
      <c r="AJ112" s="312"/>
      <c r="AK112" s="312"/>
      <c r="AL112" s="312"/>
      <c r="AM112" s="312"/>
      <c r="AN112" s="312"/>
      <c r="AO112" s="312"/>
      <c r="AP112" s="312"/>
      <c r="AQ112" s="312"/>
      <c r="AR112" s="312"/>
      <c r="AS112" s="312"/>
      <c r="AT112" s="312"/>
      <c r="AU112" s="312"/>
      <c r="AV112" s="312"/>
      <c r="AW112" s="312"/>
      <c r="AX112" s="312"/>
      <c r="AY112" s="312"/>
      <c r="AZ112" s="312"/>
      <c r="BA112" s="312"/>
      <c r="BB112" s="312"/>
      <c r="BC112" s="312"/>
      <c r="BD112" s="312"/>
      <c r="BE112" s="312"/>
      <c r="BF112" s="312"/>
      <c r="BG112" s="312"/>
      <c r="BH112" s="312"/>
      <c r="BI112" s="312"/>
      <c r="BJ112" s="312"/>
      <c r="BK112" s="312"/>
      <c r="BL112" s="312"/>
      <c r="BM112" s="312"/>
      <c r="BN112" s="312"/>
      <c r="BO112" s="312"/>
      <c r="BP112" s="312"/>
      <c r="BQ112" s="312"/>
      <c r="BR112" s="312"/>
      <c r="BS112" s="312"/>
      <c r="BT112" s="312"/>
      <c r="BU112" s="312"/>
      <c r="BV112" s="312"/>
      <c r="BW112" s="312"/>
      <c r="BX112" s="312"/>
      <c r="BY112" s="312"/>
      <c r="BZ112" s="312"/>
      <c r="CA112" s="312"/>
      <c r="CB112" s="312"/>
      <c r="CC112" s="312"/>
      <c r="CD112" s="312"/>
      <c r="CE112" s="312"/>
      <c r="CF112" s="312"/>
      <c r="CG112" s="312"/>
      <c r="CH112" s="312"/>
      <c r="CI112" s="312"/>
      <c r="CJ112" s="312"/>
      <c r="CK112" s="312"/>
      <c r="CL112" s="312"/>
      <c r="CM112" s="312"/>
      <c r="CN112" s="312"/>
    </row>
    <row r="113" spans="1:92" ht="57" customHeight="1"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95"/>
      <c r="BU113" s="95"/>
      <c r="BV113" s="95"/>
      <c r="BW113" s="95"/>
      <c r="BX113" s="95"/>
      <c r="BY113" s="95"/>
      <c r="BZ113" s="95"/>
      <c r="CA113" s="95"/>
      <c r="CB113" s="95"/>
      <c r="CC113" s="95"/>
      <c r="CD113" s="95"/>
      <c r="CE113" s="95"/>
      <c r="CF113" s="95"/>
      <c r="CG113" s="95"/>
      <c r="CH113" s="95"/>
      <c r="CI113" s="95"/>
      <c r="CJ113" s="95"/>
      <c r="CK113" s="95"/>
      <c r="CL113" s="95"/>
      <c r="CM113" s="95"/>
      <c r="CN113" s="95"/>
    </row>
    <row r="114" spans="1:92" ht="57" customHeight="1"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c r="CN114" s="95"/>
    </row>
    <row r="115" spans="1:92" ht="57" customHeight="1"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c r="CN115" s="95"/>
    </row>
    <row r="116" spans="1:92" ht="57" customHeight="1"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5"/>
      <c r="BU116" s="95"/>
      <c r="BV116" s="95"/>
      <c r="BW116" s="95"/>
      <c r="BX116" s="95"/>
      <c r="BY116" s="95"/>
      <c r="BZ116" s="95"/>
      <c r="CA116" s="95"/>
      <c r="CB116" s="95"/>
      <c r="CC116" s="95"/>
      <c r="CD116" s="95"/>
      <c r="CE116" s="95"/>
      <c r="CF116" s="95"/>
      <c r="CG116" s="95"/>
      <c r="CH116" s="95"/>
      <c r="CI116" s="95"/>
      <c r="CJ116" s="95"/>
      <c r="CK116" s="95"/>
      <c r="CL116" s="95"/>
      <c r="CM116" s="95"/>
      <c r="CN116" s="95"/>
    </row>
    <row r="117" spans="1:92" ht="57" customHeight="1"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c r="BB117" s="95"/>
      <c r="BC117" s="95"/>
      <c r="BD117" s="95"/>
      <c r="BE117" s="95"/>
      <c r="BF117" s="95"/>
      <c r="BG117" s="95"/>
      <c r="BH117" s="95"/>
      <c r="BI117" s="95"/>
      <c r="BJ117" s="95"/>
      <c r="BK117" s="95"/>
      <c r="BL117" s="95"/>
      <c r="BM117" s="95"/>
      <c r="BN117" s="95"/>
      <c r="BO117" s="95"/>
      <c r="BP117" s="95"/>
      <c r="BQ117" s="95"/>
      <c r="BR117" s="95"/>
      <c r="BS117" s="95"/>
      <c r="BT117" s="95"/>
      <c r="BU117" s="95"/>
      <c r="BV117" s="95"/>
      <c r="BW117" s="95"/>
      <c r="BX117" s="95"/>
      <c r="BY117" s="95"/>
      <c r="BZ117" s="95"/>
      <c r="CA117" s="95"/>
      <c r="CB117" s="95"/>
      <c r="CC117" s="95"/>
      <c r="CD117" s="95"/>
      <c r="CE117" s="95"/>
      <c r="CF117" s="95"/>
      <c r="CG117" s="95"/>
      <c r="CH117" s="95"/>
      <c r="CI117" s="95"/>
      <c r="CJ117" s="95"/>
      <c r="CK117" s="95"/>
      <c r="CL117" s="95"/>
      <c r="CM117" s="95"/>
      <c r="CN117" s="95"/>
    </row>
    <row r="118" spans="1:92" ht="57" customHeight="1"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c r="BE118" s="95"/>
      <c r="BF118" s="95"/>
      <c r="BG118" s="95"/>
      <c r="BH118" s="95"/>
      <c r="BI118" s="95"/>
      <c r="BJ118" s="95"/>
      <c r="BK118" s="95"/>
      <c r="BL118" s="95"/>
      <c r="BM118" s="95"/>
      <c r="BN118" s="95"/>
      <c r="BO118" s="95"/>
      <c r="BP118" s="95"/>
      <c r="BQ118" s="95"/>
      <c r="BR118" s="95"/>
      <c r="BS118" s="95"/>
      <c r="BT118" s="95"/>
      <c r="BU118" s="95"/>
      <c r="BV118" s="95"/>
      <c r="BW118" s="95"/>
      <c r="BX118" s="95"/>
      <c r="BY118" s="95"/>
      <c r="BZ118" s="95"/>
      <c r="CA118" s="95"/>
      <c r="CB118" s="95"/>
      <c r="CC118" s="95"/>
      <c r="CD118" s="95"/>
      <c r="CE118" s="95"/>
      <c r="CF118" s="95"/>
      <c r="CG118" s="95"/>
      <c r="CH118" s="95"/>
      <c r="CI118" s="95"/>
      <c r="CJ118" s="95"/>
      <c r="CK118" s="95"/>
      <c r="CL118" s="95"/>
      <c r="CM118" s="95"/>
      <c r="CN118" s="95"/>
    </row>
    <row r="119" spans="1:92" ht="57" customHeight="1"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95"/>
      <c r="CI119" s="95"/>
      <c r="CJ119" s="95"/>
      <c r="CK119" s="95"/>
      <c r="CL119" s="95"/>
      <c r="CM119" s="95"/>
      <c r="CN119" s="95"/>
    </row>
  </sheetData>
  <sheetProtection algorithmName="SHA-512" hashValue="VfYK1pgANIVi/vl6tNYpsHaFWiCnkZDMTwOZBC/i2E5vcKQx76tQ7KOly7ow0TbZWpZf25UKulI0Iu6+afMBUg==" saltValue="EiccPTgO3CxixVQqpom63Q==" spinCount="100000" sheet="1" objects="1" scenarios="1"/>
  <mergeCells count="209">
    <mergeCell ref="BR5:BU5"/>
    <mergeCell ref="BV5:BY5"/>
    <mergeCell ref="BZ5:CA5"/>
    <mergeCell ref="CB5:CE5"/>
    <mergeCell ref="CH5:CK5"/>
    <mergeCell ref="CL5:CN5"/>
    <mergeCell ref="CM66:CN66"/>
    <mergeCell ref="AT67:AU67"/>
    <mergeCell ref="AV67:CL67"/>
    <mergeCell ref="CM67:CN67"/>
    <mergeCell ref="AT57:CN57"/>
    <mergeCell ref="CF5:CG5"/>
    <mergeCell ref="AT25:BC25"/>
    <mergeCell ref="BD25:CJ25"/>
    <mergeCell ref="CK25:CN25"/>
    <mergeCell ref="BH17:CB17"/>
    <mergeCell ref="AT14:BC14"/>
    <mergeCell ref="BD14:CJ14"/>
    <mergeCell ref="AT15:BC15"/>
    <mergeCell ref="BD15:CJ15"/>
    <mergeCell ref="CK15:CN15"/>
    <mergeCell ref="AT16:BC16"/>
    <mergeCell ref="BD16:BG16"/>
    <mergeCell ref="BH16:BK16"/>
    <mergeCell ref="CA2:CL2"/>
    <mergeCell ref="A33:CN39"/>
    <mergeCell ref="L58:CN58"/>
    <mergeCell ref="A62:K63"/>
    <mergeCell ref="L62:N62"/>
    <mergeCell ref="A59:K59"/>
    <mergeCell ref="A64:K67"/>
    <mergeCell ref="L64:N64"/>
    <mergeCell ref="O64:AB64"/>
    <mergeCell ref="L61:N61"/>
    <mergeCell ref="O61:AB61"/>
    <mergeCell ref="AC60:CN60"/>
    <mergeCell ref="AC61:CN61"/>
    <mergeCell ref="A55:X55"/>
    <mergeCell ref="L56:N56"/>
    <mergeCell ref="O56:X56"/>
    <mergeCell ref="Y56:AA56"/>
    <mergeCell ref="AB56:AK56"/>
    <mergeCell ref="L57:AB57"/>
    <mergeCell ref="BR2:BZ2"/>
    <mergeCell ref="BR3:BZ3"/>
    <mergeCell ref="AC64:AE64"/>
    <mergeCell ref="AF64:AS64"/>
    <mergeCell ref="A56:K58"/>
    <mergeCell ref="L59:N59"/>
    <mergeCell ref="O59:AB59"/>
    <mergeCell ref="AT59:BD59"/>
    <mergeCell ref="BE59:BR59"/>
    <mergeCell ref="BS59:BW59"/>
    <mergeCell ref="AS52:BC52"/>
    <mergeCell ref="BD52:BE52"/>
    <mergeCell ref="AT65:AU65"/>
    <mergeCell ref="A60:K61"/>
    <mergeCell ref="L60:N60"/>
    <mergeCell ref="A52:K52"/>
    <mergeCell ref="L52:M52"/>
    <mergeCell ref="N52:V52"/>
    <mergeCell ref="W52:X52"/>
    <mergeCell ref="Y52:AG52"/>
    <mergeCell ref="AH52:AI52"/>
    <mergeCell ref="AJ52:AR52"/>
    <mergeCell ref="AC57:AS57"/>
    <mergeCell ref="O60:AB60"/>
    <mergeCell ref="AI62:AK62"/>
    <mergeCell ref="L63:AH63"/>
    <mergeCell ref="BJ62:BL62"/>
    <mergeCell ref="BM62:CN62"/>
    <mergeCell ref="AC65:AS67"/>
    <mergeCell ref="BY45:CL45"/>
    <mergeCell ref="BI21:BJ21"/>
    <mergeCell ref="BK21:BO21"/>
    <mergeCell ref="AT24:BC24"/>
    <mergeCell ref="BD24:CL24"/>
    <mergeCell ref="BD22:BK22"/>
    <mergeCell ref="BL22:CL22"/>
    <mergeCell ref="BD23:CL23"/>
    <mergeCell ref="AT22:BC23"/>
    <mergeCell ref="A49:X49"/>
    <mergeCell ref="A50:K50"/>
    <mergeCell ref="L50:AR50"/>
    <mergeCell ref="A51:K51"/>
    <mergeCell ref="L51:M51"/>
    <mergeCell ref="N51:V51"/>
    <mergeCell ref="W51:X51"/>
    <mergeCell ref="Y51:AG51"/>
    <mergeCell ref="AS51:BC51"/>
    <mergeCell ref="AH51:AI51"/>
    <mergeCell ref="AJ51:AR51"/>
    <mergeCell ref="BR84:CA85"/>
    <mergeCell ref="BU75:BY75"/>
    <mergeCell ref="BG75:BK75"/>
    <mergeCell ref="BL75:BO75"/>
    <mergeCell ref="BG84:BO85"/>
    <mergeCell ref="BP84:BQ85"/>
    <mergeCell ref="BY46:CL46"/>
    <mergeCell ref="AV65:CL65"/>
    <mergeCell ref="CM65:CN65"/>
    <mergeCell ref="BD51:BR51"/>
    <mergeCell ref="BS51:BT51"/>
    <mergeCell ref="BU51:CN51"/>
    <mergeCell ref="BF52:BN52"/>
    <mergeCell ref="BO52:BP52"/>
    <mergeCell ref="BQ52:BZ52"/>
    <mergeCell ref="CA52:CB52"/>
    <mergeCell ref="CC52:CN52"/>
    <mergeCell ref="BJ63:CN63"/>
    <mergeCell ref="AI63:BI63"/>
    <mergeCell ref="AV66:CL66"/>
    <mergeCell ref="AL62:BI62"/>
    <mergeCell ref="AS84:BC85"/>
    <mergeCell ref="AS75:BC75"/>
    <mergeCell ref="AT64:CN64"/>
    <mergeCell ref="A79:X79"/>
    <mergeCell ref="A80:K80"/>
    <mergeCell ref="L80:AR80"/>
    <mergeCell ref="AS80:BC80"/>
    <mergeCell ref="AC83:BD83"/>
    <mergeCell ref="BE83:CN83"/>
    <mergeCell ref="A81:K81"/>
    <mergeCell ref="L81:AR81"/>
    <mergeCell ref="AS81:BC81"/>
    <mergeCell ref="A82:K83"/>
    <mergeCell ref="L82:N82"/>
    <mergeCell ref="BD80:CN80"/>
    <mergeCell ref="A112:CN112"/>
    <mergeCell ref="CM92:CN92"/>
    <mergeCell ref="BP92:BS92"/>
    <mergeCell ref="BT92:BX92"/>
    <mergeCell ref="A99:CN99"/>
    <mergeCell ref="A96:CN96"/>
    <mergeCell ref="A104:CN104"/>
    <mergeCell ref="A108:CN108"/>
    <mergeCell ref="A106:CN106"/>
    <mergeCell ref="BY92:BZ92"/>
    <mergeCell ref="CA92:CE92"/>
    <mergeCell ref="CF92:CG92"/>
    <mergeCell ref="CH92:CL92"/>
    <mergeCell ref="A110:CN110"/>
    <mergeCell ref="O62:AH62"/>
    <mergeCell ref="BD81:BR81"/>
    <mergeCell ref="BS81:BT81"/>
    <mergeCell ref="BU81:CN81"/>
    <mergeCell ref="O82:X82"/>
    <mergeCell ref="Y82:AA82"/>
    <mergeCell ref="AB82:AK82"/>
    <mergeCell ref="L83:AB83"/>
    <mergeCell ref="AJ85:AR85"/>
    <mergeCell ref="AJ84:AR84"/>
    <mergeCell ref="CB84:CC85"/>
    <mergeCell ref="CD84:CN85"/>
    <mergeCell ref="BE84:BF85"/>
    <mergeCell ref="A70:X70"/>
    <mergeCell ref="Y70:BO70"/>
    <mergeCell ref="BP70:CN70"/>
    <mergeCell ref="CD75:CH75"/>
    <mergeCell ref="CI75:CL75"/>
    <mergeCell ref="BQ71:CN71"/>
    <mergeCell ref="A74:X74"/>
    <mergeCell ref="A75:K75"/>
    <mergeCell ref="V75:Y75"/>
    <mergeCell ref="A85:K85"/>
    <mergeCell ref="L85:M85"/>
    <mergeCell ref="N85:V85"/>
    <mergeCell ref="W85:X85"/>
    <mergeCell ref="Y85:AG85"/>
    <mergeCell ref="AH85:AI85"/>
    <mergeCell ref="A84:K84"/>
    <mergeCell ref="L84:M84"/>
    <mergeCell ref="N84:V84"/>
    <mergeCell ref="W84:X84"/>
    <mergeCell ref="Y84:AG84"/>
    <mergeCell ref="AH84:AI84"/>
    <mergeCell ref="CA3:CL3"/>
    <mergeCell ref="A47:CN47"/>
    <mergeCell ref="AJ11:AR11"/>
    <mergeCell ref="AT11:BC11"/>
    <mergeCell ref="BD11:BH11"/>
    <mergeCell ref="BI11:BJ11"/>
    <mergeCell ref="BK11:BO11"/>
    <mergeCell ref="AT12:BC13"/>
    <mergeCell ref="BD12:BK12"/>
    <mergeCell ref="BL12:CL12"/>
    <mergeCell ref="BD13:CL13"/>
    <mergeCell ref="A28:CN28"/>
    <mergeCell ref="A29:CN29"/>
    <mergeCell ref="A30:CN30"/>
    <mergeCell ref="A31:CN31"/>
    <mergeCell ref="AJ21:AR21"/>
    <mergeCell ref="BL16:BN16"/>
    <mergeCell ref="BO16:BR16"/>
    <mergeCell ref="BS16:BU16"/>
    <mergeCell ref="BV16:BY16"/>
    <mergeCell ref="BZ16:CB16"/>
    <mergeCell ref="CK16:CN16"/>
    <mergeCell ref="AT21:BC21"/>
    <mergeCell ref="BD21:BH21"/>
    <mergeCell ref="Z75:AD75"/>
    <mergeCell ref="AE75:AH75"/>
    <mergeCell ref="AI75:AM75"/>
    <mergeCell ref="AN75:AQ75"/>
    <mergeCell ref="BZ75:CC75"/>
    <mergeCell ref="M75:Q75"/>
    <mergeCell ref="R75:U75"/>
    <mergeCell ref="BP75:BT75"/>
    <mergeCell ref="AT66:AU66"/>
  </mergeCells>
  <phoneticPr fontId="29"/>
  <conditionalFormatting sqref="Z75 AI75">
    <cfRule type="expression" dxfId="61" priority="98" stopIfTrue="1">
      <formula>Z75=""</formula>
    </cfRule>
  </conditionalFormatting>
  <conditionalFormatting sqref="BD12:BK12">
    <cfRule type="expression" dxfId="60" priority="88">
      <formula>$BD$12=""</formula>
    </cfRule>
  </conditionalFormatting>
  <conditionalFormatting sqref="BL12:CL12">
    <cfRule type="expression" dxfId="59" priority="87">
      <formula>$BL$12=""</formula>
    </cfRule>
  </conditionalFormatting>
  <conditionalFormatting sqref="BD13:CL13">
    <cfRule type="expression" dxfId="58" priority="86" stopIfTrue="1">
      <formula>$BL$12=""</formula>
    </cfRule>
  </conditionalFormatting>
  <conditionalFormatting sqref="O56 AB56 L57">
    <cfRule type="expression" dxfId="57" priority="85" stopIfTrue="1">
      <formula>L56=""</formula>
    </cfRule>
  </conditionalFormatting>
  <conditionalFormatting sqref="L64 AC64">
    <cfRule type="expression" dxfId="56" priority="83" stopIfTrue="1">
      <formula>AND($L$64="□",$AC$64="□")</formula>
    </cfRule>
  </conditionalFormatting>
  <conditionalFormatting sqref="L64:AB67">
    <cfRule type="expression" dxfId="55" priority="82" stopIfTrue="1">
      <formula>$AC$64="■"</formula>
    </cfRule>
  </conditionalFormatting>
  <conditionalFormatting sqref="AC57:AS57">
    <cfRule type="expression" dxfId="54" priority="79" stopIfTrue="1">
      <formula>$AC$57=""</formula>
    </cfRule>
  </conditionalFormatting>
  <conditionalFormatting sqref="AT57:CN57">
    <cfRule type="expression" dxfId="53" priority="78" stopIfTrue="1">
      <formula>$AT$57=""</formula>
    </cfRule>
  </conditionalFormatting>
  <conditionalFormatting sqref="AC65:CN67">
    <cfRule type="expression" dxfId="52" priority="77" stopIfTrue="1">
      <formula>$L$64="■"</formula>
    </cfRule>
  </conditionalFormatting>
  <conditionalFormatting sqref="AV65:CL65">
    <cfRule type="expression" dxfId="51" priority="76" stopIfTrue="1">
      <formula>AND($AC$64="■",$AV$65="")</formula>
    </cfRule>
  </conditionalFormatting>
  <conditionalFormatting sqref="O61:AC61">
    <cfRule type="expression" dxfId="50" priority="75" stopIfTrue="1">
      <formula>$L$60="■"</formula>
    </cfRule>
  </conditionalFormatting>
  <conditionalFormatting sqref="BE59:BR59">
    <cfRule type="expression" dxfId="49" priority="74" stopIfTrue="1">
      <formula>$BE$59=""</formula>
    </cfRule>
  </conditionalFormatting>
  <conditionalFormatting sqref="L60:N61">
    <cfRule type="expression" dxfId="48" priority="73">
      <formula>AND($L$60="□",$L$61="□")</formula>
    </cfRule>
  </conditionalFormatting>
  <conditionalFormatting sqref="AC60">
    <cfRule type="expression" dxfId="47" priority="71" stopIfTrue="1">
      <formula>$L$61="■"</formula>
    </cfRule>
  </conditionalFormatting>
  <conditionalFormatting sqref="L60:AB60">
    <cfRule type="expression" dxfId="46" priority="70">
      <formula>$L$61="■"</formula>
    </cfRule>
  </conditionalFormatting>
  <conditionalFormatting sqref="L61:N61">
    <cfRule type="expression" dxfId="45" priority="67">
      <formula>$L$60="■"</formula>
    </cfRule>
  </conditionalFormatting>
  <conditionalFormatting sqref="L58">
    <cfRule type="expression" dxfId="44" priority="60" stopIfTrue="1">
      <formula>L58=""</formula>
    </cfRule>
  </conditionalFormatting>
  <conditionalFormatting sqref="BD14:CJ14">
    <cfRule type="expression" dxfId="43" priority="59" stopIfTrue="1">
      <formula>$BD$14=""</formula>
    </cfRule>
  </conditionalFormatting>
  <conditionalFormatting sqref="BD15:CJ15">
    <cfRule type="expression" dxfId="42" priority="58" stopIfTrue="1">
      <formula>$BD$15=""</formula>
    </cfRule>
  </conditionalFormatting>
  <conditionalFormatting sqref="BH16:BK16">
    <cfRule type="expression" dxfId="41" priority="57" stopIfTrue="1">
      <formula>$BH$16=""</formula>
    </cfRule>
  </conditionalFormatting>
  <conditionalFormatting sqref="BO16:BR16">
    <cfRule type="expression" dxfId="40" priority="56" stopIfTrue="1">
      <formula>$BO$16=""</formula>
    </cfRule>
  </conditionalFormatting>
  <conditionalFormatting sqref="BV16:BY16">
    <cfRule type="expression" dxfId="39" priority="55" stopIfTrue="1">
      <formula>$BV$16=""</formula>
    </cfRule>
  </conditionalFormatting>
  <conditionalFormatting sqref="L50:AR50">
    <cfRule type="expression" dxfId="38" priority="52">
      <formula>$L$50=""</formula>
    </cfRule>
  </conditionalFormatting>
  <conditionalFormatting sqref="N51:V51">
    <cfRule type="expression" dxfId="37" priority="51" stopIfTrue="1">
      <formula>$N$51=""</formula>
    </cfRule>
  </conditionalFormatting>
  <conditionalFormatting sqref="Y51:AG51">
    <cfRule type="expression" dxfId="36" priority="50" stopIfTrue="1">
      <formula>$Y$51=""</formula>
    </cfRule>
  </conditionalFormatting>
  <conditionalFormatting sqref="AJ51:AR51">
    <cfRule type="expression" dxfId="35" priority="49" stopIfTrue="1">
      <formula>$AJ$51=""</formula>
    </cfRule>
  </conditionalFormatting>
  <conditionalFormatting sqref="BD11:BH11">
    <cfRule type="expression" dxfId="34" priority="48" stopIfTrue="1">
      <formula>$BD$11=""</formula>
    </cfRule>
  </conditionalFormatting>
  <conditionalFormatting sqref="BK11:BO11">
    <cfRule type="expression" dxfId="33" priority="47" stopIfTrue="1">
      <formula>$BK$11=""</formula>
    </cfRule>
  </conditionalFormatting>
  <conditionalFormatting sqref="R75:U75">
    <cfRule type="expression" dxfId="32" priority="37">
      <formula>$R$75=""</formula>
    </cfRule>
    <cfRule type="expression" dxfId="31" priority="38">
      <formula>"R75="""""</formula>
    </cfRule>
  </conditionalFormatting>
  <conditionalFormatting sqref="L62:N62">
    <cfRule type="expression" dxfId="30" priority="21" stopIfTrue="1">
      <formula>AND($L$62="□",$AI$62="□",$BJ$62="□")</formula>
    </cfRule>
  </conditionalFormatting>
  <conditionalFormatting sqref="AI62:AK62">
    <cfRule type="expression" dxfId="29" priority="20" stopIfTrue="1">
      <formula>AND($L$62="□",$AI$62="□",$BJ$62="□")</formula>
    </cfRule>
  </conditionalFormatting>
  <conditionalFormatting sqref="BJ62:BL62">
    <cfRule type="expression" dxfId="28" priority="19" stopIfTrue="1">
      <formula>AND($L$62="□",$AI$62="□",$BJ$62="□")</formula>
    </cfRule>
  </conditionalFormatting>
  <conditionalFormatting sqref="AI63:CN63">
    <cfRule type="expression" dxfId="27" priority="18" stopIfTrue="1">
      <formula>$L$62="■"</formula>
    </cfRule>
  </conditionalFormatting>
  <conditionalFormatting sqref="AI62:CN62">
    <cfRule type="expression" dxfId="26" priority="17" stopIfTrue="1">
      <formula>$L$62="■"</formula>
    </cfRule>
  </conditionalFormatting>
  <conditionalFormatting sqref="L62:AH62">
    <cfRule type="expression" dxfId="25" priority="16">
      <formula>$AI$62="■"</formula>
    </cfRule>
  </conditionalFormatting>
  <conditionalFormatting sqref="BJ62:CN62">
    <cfRule type="expression" dxfId="24" priority="15">
      <formula>$AI$62="■"</formula>
    </cfRule>
  </conditionalFormatting>
  <conditionalFormatting sqref="L63:AH63">
    <cfRule type="expression" dxfId="23" priority="14">
      <formula>$AI$62="■"</formula>
    </cfRule>
  </conditionalFormatting>
  <conditionalFormatting sqref="BJ63:CN63">
    <cfRule type="expression" dxfId="22" priority="13">
      <formula>$AI$62="■"</formula>
    </cfRule>
  </conditionalFormatting>
  <conditionalFormatting sqref="L62:BI62">
    <cfRule type="expression" dxfId="21" priority="12">
      <formula>$BJ$62="■"</formula>
    </cfRule>
  </conditionalFormatting>
  <conditionalFormatting sqref="L63:BI63">
    <cfRule type="expression" dxfId="20" priority="11">
      <formula>$BJ$62="■"</formula>
    </cfRule>
  </conditionalFormatting>
  <conditionalFormatting sqref="BV5:BY5">
    <cfRule type="expression" dxfId="19" priority="10">
      <formula>$BV$5=""</formula>
    </cfRule>
  </conditionalFormatting>
  <conditionalFormatting sqref="CB5:CE5">
    <cfRule type="expression" dxfId="18" priority="9">
      <formula>$CB$5=""</formula>
    </cfRule>
  </conditionalFormatting>
  <conditionalFormatting sqref="CH5:CK5">
    <cfRule type="expression" dxfId="17" priority="8">
      <formula>$CH$5=""</formula>
    </cfRule>
  </conditionalFormatting>
  <conditionalFormatting sqref="BU75:BY75">
    <cfRule type="expression" dxfId="16" priority="7" stopIfTrue="1">
      <formula>$BU$75=""</formula>
    </cfRule>
  </conditionalFormatting>
  <conditionalFormatting sqref="CD75:CH75">
    <cfRule type="expression" dxfId="15" priority="6" stopIfTrue="1">
      <formula>$CD$75=""</formula>
    </cfRule>
  </conditionalFormatting>
  <conditionalFormatting sqref="BL75:BO75">
    <cfRule type="expression" dxfId="14" priority="4">
      <formula>$BL$75=""</formula>
    </cfRule>
  </conditionalFormatting>
  <conditionalFormatting sqref="AT64">
    <cfRule type="expression" dxfId="13" priority="3" stopIfTrue="1">
      <formula>AND($AC$63="■",$AT$63="□")</formula>
    </cfRule>
  </conditionalFormatting>
  <conditionalFormatting sqref="AC64:CM67">
    <cfRule type="expression" dxfId="12" priority="2" stopIfTrue="1">
      <formula>$L$64="■"</formula>
    </cfRule>
  </conditionalFormatting>
  <dataValidations count="11">
    <dataValidation type="list" allowBlank="1" showInputMessage="1" showErrorMessage="1" sqref="AI62:AK62 AC64:AE64 L60:N62 L64:N64 BJ62:BL62" xr:uid="{00000000-0002-0000-0000-000000000000}">
      <formula1>"□,■"</formula1>
    </dataValidation>
    <dataValidation imeMode="disabled" allowBlank="1" showInputMessage="1" showErrorMessage="1" sqref="BD81:BR81 BU81:CN81 N84:V85 Y84:AG85 AJ84:AR85 BG84:BO85 BR84:CA85 CD84:CN85 BE59:BR59 BD51:BR51 BU51:CN51 N51:V52 Y51:AG52 AJ51:AR52 BF52:BN52 BQ52:BZ52 CC52:CN52" xr:uid="{00000000-0002-0000-0000-000002000000}"/>
    <dataValidation type="textLength" imeMode="disabled" operator="equal" allowBlank="1" showInputMessage="1" showErrorMessage="1" error="入力された桁数が不正です。_x000a_3ケタで再度入力してください。" sqref="O82:X82 BD21:BH21 BD11:BH11 O56:X56" xr:uid="{00000000-0002-0000-0000-000005000000}">
      <formula1>3</formula1>
    </dataValidation>
    <dataValidation type="textLength" imeMode="disabled" operator="equal" allowBlank="1" showInputMessage="1" showErrorMessage="1" error="入力された桁数が不正です。_x000a_4ケタで再度入力してください。" sqref="AB82:AK82 BK21:BO21 BK11:BO11 AB56:AK56" xr:uid="{00000000-0002-0000-0000-000006000000}">
      <formula1>4</formula1>
    </dataValidation>
    <dataValidation imeMode="hiragana" allowBlank="1" showInputMessage="1" showErrorMessage="1" sqref="BD14:CJ14" xr:uid="{00000000-0002-0000-0000-000007000000}"/>
    <dataValidation type="textLength" imeMode="disabled" operator="equal" allowBlank="1" showInputMessage="1" showErrorMessage="1" error="西暦4桁で記入してください。" sqref="BH16:BK16" xr:uid="{5E384F81-E109-4F98-83A8-E5FB17281A54}">
      <formula1>4</formula1>
    </dataValidation>
    <dataValidation imeMode="off" allowBlank="1" showInputMessage="1" showErrorMessage="1" sqref="CA3:CL3" xr:uid="{39BA2221-36AC-4BCE-9EB6-0AC2CD0615B3}"/>
    <dataValidation type="whole" imeMode="disabled" operator="greaterThan" allowBlank="1" showInputMessage="1" showErrorMessage="1" error="半角数字を入力してください" sqref="BV5:BY5 R75:U75 BL75:BO75" xr:uid="{EB6D72FB-C4FE-4FD6-8DF9-D7306BAD19F4}">
      <formula1>0</formula1>
    </dataValidation>
    <dataValidation type="whole" imeMode="disabled" allowBlank="1" showInputMessage="1" showErrorMessage="1" error="1から12までの半角数字を入力してください" sqref="CB5:CE5 BO16:BR16 Z75:AD75 BU75:BY75" xr:uid="{06979494-ABA8-42DA-8344-984CDFF66576}">
      <formula1>1</formula1>
      <formula2>12</formula2>
    </dataValidation>
    <dataValidation type="whole" imeMode="disabled" allowBlank="1" showInputMessage="1" showErrorMessage="1" error="1から31までの半角数字を入力してください" sqref="CH5:CK5 BV16:BY16 AI75:AM75 CD75:CH75" xr:uid="{A49EA5D3-7B66-46B2-923D-900B0E5759C1}">
      <formula1>1</formula1>
      <formula2>31</formula2>
    </dataValidation>
    <dataValidation type="custom" imeMode="off" allowBlank="1" showInputMessage="1" showErrorMessage="1" sqref="CA2:CL2" xr:uid="{F153F76A-EE49-4987-8A14-C27F89FC32FD}">
      <formula1>AND(LEN($CA$2)=7,LEFT($CA$2,4)="B223")</formula1>
    </dataValidation>
  </dataValidations>
  <printOptions horizontalCentered="1"/>
  <pageMargins left="0.27559055118110237" right="0.27559055118110237" top="0.27559055118110237" bottom="0.19685039370078741" header="0.39370078740157483" footer="3.937007874015748E-2"/>
  <pageSetup paperSize="9" scale="70" orientation="portrait" r:id="rId1"/>
  <headerFooter alignWithMargins="0"/>
  <rowBreaks count="2" manualBreakCount="2">
    <brk id="44" max="91" man="1"/>
    <brk id="88" max="9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40"/>
  <sheetViews>
    <sheetView showGridLines="0" showZeros="0" view="pageBreakPreview" zoomScale="55" zoomScaleNormal="100" zoomScaleSheetLayoutView="55" workbookViewId="0">
      <selection activeCell="M5" sqref="M5:V5"/>
    </sheetView>
  </sheetViews>
  <sheetFormatPr defaultColWidth="9" defaultRowHeight="13" x14ac:dyDescent="0.2"/>
  <cols>
    <col min="1" max="1" width="3.6328125" style="6" customWidth="1"/>
    <col min="2" max="36" width="3.453125" style="6" customWidth="1"/>
    <col min="37" max="39" width="3.453125" style="10" customWidth="1"/>
    <col min="40" max="47" width="3.453125" style="11" customWidth="1"/>
    <col min="48" max="56" width="3.453125" style="6" customWidth="1"/>
    <col min="57" max="86" width="3.6328125" style="6" customWidth="1"/>
    <col min="87" max="16384" width="9" style="6"/>
  </cols>
  <sheetData>
    <row r="1" spans="1:58" ht="18.75" customHeight="1" x14ac:dyDescent="0.2">
      <c r="A1" s="188" t="s">
        <v>51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S1" s="5"/>
      <c r="AT1" s="192"/>
      <c r="AU1" s="192"/>
      <c r="AV1" s="192"/>
      <c r="AW1" s="191" t="str">
        <f>'様式第１｜交付申請書'!$BR$2</f>
        <v>事業番号</v>
      </c>
      <c r="AX1" s="480">
        <f>'様式第１｜交付申請書'!$CA$2</f>
        <v>0</v>
      </c>
      <c r="AY1" s="480"/>
      <c r="AZ1" s="480"/>
      <c r="BA1" s="480"/>
      <c r="BB1" s="480"/>
      <c r="BC1" s="480"/>
    </row>
    <row r="2" spans="1:58" s="1" customFormat="1" ht="18.75" customHeight="1" x14ac:dyDescent="0.2">
      <c r="B2" s="2"/>
      <c r="C2" s="2"/>
      <c r="AW2" s="191" t="str">
        <f>'様式第１｜交付申請書'!$BR$3</f>
        <v>申請者名</v>
      </c>
      <c r="AX2" s="499" t="str">
        <f>'様式第１｜交付申請書'!$CA$3</f>
        <v/>
      </c>
      <c r="AY2" s="499"/>
      <c r="AZ2" s="499"/>
      <c r="BA2" s="499"/>
      <c r="BB2" s="499"/>
      <c r="BC2" s="499"/>
      <c r="BD2" s="193" t="str">
        <f>IF(OR('様式第１｜交付申請書'!BD15&lt;&gt;"",'様式第１｜交付申請書'!AJ51&lt;&gt;""),'様式第１｜交付申請書'!BD15&amp;"邸"&amp;RIGHT(TRIM('様式第１｜交付申請書'!N51&amp;'様式第１｜交付申請書'!Y51&amp;'様式第１｜交付申請書'!AJ51),4),"")</f>
        <v/>
      </c>
    </row>
    <row r="3" spans="1:58" ht="30" customHeight="1" x14ac:dyDescent="0.2">
      <c r="A3" s="448" t="s">
        <v>37</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row>
    <row r="4" spans="1:58" s="33" customFormat="1" ht="34.5" customHeight="1" x14ac:dyDescent="0.2">
      <c r="B4" s="115" t="s">
        <v>183</v>
      </c>
      <c r="C4" s="116"/>
      <c r="D4" s="117"/>
      <c r="E4" s="117"/>
      <c r="F4" s="117"/>
      <c r="G4" s="117"/>
      <c r="H4" s="117"/>
      <c r="I4" s="117"/>
      <c r="J4" s="117"/>
      <c r="K4" s="117"/>
      <c r="L4" s="118"/>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6"/>
      <c r="BC4" s="119"/>
      <c r="BD4" s="119"/>
      <c r="BE4" s="34"/>
      <c r="BF4" s="34"/>
    </row>
    <row r="5" spans="1:58" s="33" customFormat="1" ht="34.5" customHeight="1" x14ac:dyDescent="0.2">
      <c r="B5" s="449" t="s">
        <v>187</v>
      </c>
      <c r="C5" s="449"/>
      <c r="D5" s="449"/>
      <c r="E5" s="449"/>
      <c r="F5" s="449"/>
      <c r="G5" s="449"/>
      <c r="H5" s="449"/>
      <c r="I5" s="449"/>
      <c r="J5" s="449"/>
      <c r="K5" s="449"/>
      <c r="L5" s="117"/>
      <c r="M5" s="450"/>
      <c r="N5" s="450"/>
      <c r="O5" s="450"/>
      <c r="P5" s="450"/>
      <c r="Q5" s="450"/>
      <c r="R5" s="450"/>
      <c r="S5" s="450"/>
      <c r="T5" s="450"/>
      <c r="U5" s="450"/>
      <c r="V5" s="450"/>
      <c r="W5" s="34" t="s">
        <v>86</v>
      </c>
      <c r="X5" s="34" t="s">
        <v>87</v>
      </c>
      <c r="Y5" s="34"/>
      <c r="Z5" s="34"/>
      <c r="AA5" s="34"/>
      <c r="AB5" s="34"/>
      <c r="AC5" s="34"/>
      <c r="AD5" s="34"/>
      <c r="AE5" s="34"/>
      <c r="AF5" s="34"/>
      <c r="AG5" s="34"/>
      <c r="AH5" s="34"/>
      <c r="AI5" s="130"/>
      <c r="AJ5" s="34"/>
      <c r="AK5" s="34"/>
      <c r="AL5" s="34"/>
      <c r="AM5" s="34"/>
      <c r="AN5" s="34"/>
      <c r="AO5" s="34"/>
      <c r="AP5" s="34"/>
      <c r="AQ5" s="34"/>
      <c r="AR5" s="34"/>
      <c r="AS5" s="107"/>
      <c r="AT5" s="34"/>
      <c r="AU5" s="34"/>
      <c r="AV5" s="34"/>
      <c r="AW5" s="34"/>
      <c r="AX5" s="34"/>
      <c r="AY5" s="34"/>
      <c r="AZ5" s="34"/>
      <c r="BA5" s="34"/>
      <c r="BB5" s="107"/>
      <c r="BC5" s="34"/>
      <c r="BD5" s="34"/>
      <c r="BE5" s="34"/>
      <c r="BF5" s="34"/>
    </row>
    <row r="6" spans="1:58" s="33" customFormat="1" ht="28" customHeight="1" thickBot="1" x14ac:dyDescent="0.25">
      <c r="B6" s="12"/>
      <c r="C6" s="12"/>
      <c r="D6" s="12"/>
      <c r="E6" s="12"/>
      <c r="F6" s="12"/>
      <c r="G6" s="12"/>
      <c r="H6" s="12"/>
      <c r="I6" s="12"/>
      <c r="J6" s="12"/>
      <c r="K6" s="12"/>
      <c r="L6" s="117"/>
      <c r="M6" s="247"/>
      <c r="N6" s="246"/>
      <c r="O6" s="246"/>
      <c r="P6" s="246"/>
      <c r="Q6" s="246"/>
      <c r="R6" s="246"/>
      <c r="S6" s="246"/>
      <c r="T6" s="246"/>
      <c r="U6" s="246"/>
      <c r="V6" s="246"/>
      <c r="W6" s="34"/>
      <c r="X6" s="34"/>
      <c r="Y6" s="34"/>
      <c r="Z6" s="34"/>
      <c r="AA6" s="34"/>
      <c r="AB6" s="34"/>
      <c r="AC6" s="34"/>
      <c r="AD6" s="34"/>
      <c r="AE6" s="34"/>
      <c r="AF6" s="34"/>
      <c r="AG6" s="34"/>
      <c r="AH6" s="34"/>
      <c r="AI6" s="130"/>
      <c r="AJ6" s="34"/>
      <c r="AK6" s="34"/>
      <c r="AL6" s="34"/>
      <c r="AM6" s="34"/>
      <c r="AN6" s="34"/>
      <c r="AO6" s="34"/>
      <c r="AP6" s="34"/>
      <c r="AQ6" s="34"/>
      <c r="AR6" s="34"/>
      <c r="AS6" s="107"/>
      <c r="AT6" s="34"/>
      <c r="AU6" s="34"/>
      <c r="AV6" s="34"/>
      <c r="AW6" s="34"/>
      <c r="AX6" s="34"/>
      <c r="AY6" s="34"/>
      <c r="AZ6" s="34"/>
      <c r="BA6" s="34"/>
      <c r="BB6" s="107"/>
      <c r="BC6" s="34"/>
      <c r="BD6" s="34"/>
      <c r="BE6" s="34"/>
      <c r="BF6" s="34"/>
    </row>
    <row r="7" spans="1:58" s="33" customFormat="1" ht="34.5" customHeight="1" x14ac:dyDescent="0.2">
      <c r="A7" s="120"/>
      <c r="B7" s="121"/>
      <c r="C7" s="122"/>
      <c r="D7" s="122"/>
      <c r="E7" s="122"/>
      <c r="F7" s="122"/>
      <c r="G7" s="122"/>
      <c r="H7" s="122"/>
      <c r="I7" s="122"/>
      <c r="J7" s="122"/>
      <c r="K7" s="122"/>
      <c r="L7" s="120"/>
      <c r="M7" s="123"/>
      <c r="N7" s="124"/>
      <c r="O7" s="124"/>
      <c r="P7" s="123"/>
      <c r="Q7" s="123"/>
      <c r="R7" s="123"/>
      <c r="S7" s="123"/>
      <c r="T7" s="123"/>
      <c r="U7" s="123"/>
      <c r="V7" s="123"/>
      <c r="W7" s="123"/>
      <c r="X7" s="123"/>
      <c r="Y7" s="123"/>
      <c r="Z7" s="123"/>
      <c r="AA7" s="123"/>
      <c r="AB7" s="123"/>
      <c r="AC7" s="123"/>
      <c r="AD7" s="123"/>
      <c r="AE7" s="123"/>
      <c r="AF7" s="123"/>
      <c r="AG7" s="123"/>
      <c r="AH7" s="125"/>
      <c r="AI7" s="125"/>
      <c r="AJ7" s="123"/>
      <c r="AK7" s="125"/>
      <c r="AL7" s="125"/>
      <c r="AM7" s="125"/>
      <c r="AN7" s="125"/>
      <c r="AO7" s="125"/>
      <c r="AP7" s="125"/>
      <c r="AQ7" s="125"/>
      <c r="AR7" s="125"/>
      <c r="AS7" s="125"/>
      <c r="AT7" s="125"/>
      <c r="AU7" s="125"/>
      <c r="AV7" s="125"/>
      <c r="AW7" s="125"/>
      <c r="AX7" s="125"/>
      <c r="AY7" s="125"/>
      <c r="AZ7" s="125"/>
      <c r="BA7" s="125"/>
      <c r="BB7" s="125"/>
      <c r="BC7" s="125"/>
      <c r="BD7" s="125"/>
      <c r="BE7" s="34"/>
    </row>
    <row r="8" spans="1:58" s="33" customFormat="1" ht="20.25" customHeight="1" x14ac:dyDescent="0.2">
      <c r="B8" s="115" t="s">
        <v>104</v>
      </c>
      <c r="C8" s="118"/>
      <c r="D8" s="118"/>
      <c r="E8" s="118"/>
      <c r="F8" s="118"/>
      <c r="G8" s="118"/>
      <c r="H8" s="118"/>
      <c r="I8" s="118"/>
      <c r="J8" s="118"/>
      <c r="K8" s="118"/>
      <c r="M8" s="34"/>
      <c r="N8" s="108"/>
      <c r="O8" s="108"/>
      <c r="P8" s="34"/>
      <c r="Q8" s="34"/>
      <c r="R8" s="34"/>
      <c r="S8" s="34"/>
      <c r="T8" s="34"/>
      <c r="U8" s="34"/>
      <c r="V8" s="34"/>
      <c r="W8" s="34"/>
      <c r="X8" s="34"/>
      <c r="Y8" s="34"/>
      <c r="Z8" s="34"/>
      <c r="AA8" s="34"/>
      <c r="AB8" s="34"/>
      <c r="AC8" s="34"/>
      <c r="AD8" s="34"/>
      <c r="AE8" s="34"/>
      <c r="AF8" s="34"/>
      <c r="AG8" s="34"/>
      <c r="AH8" s="106"/>
      <c r="AI8" s="106"/>
      <c r="AJ8" s="34"/>
      <c r="AK8" s="106"/>
      <c r="AL8" s="106"/>
      <c r="AM8" s="106"/>
      <c r="AN8" s="106"/>
      <c r="AO8" s="106"/>
      <c r="AP8" s="106"/>
      <c r="AQ8" s="106"/>
      <c r="AR8" s="106"/>
      <c r="AS8" s="106"/>
      <c r="AT8" s="106"/>
      <c r="AU8" s="106"/>
      <c r="AV8" s="106"/>
      <c r="AW8" s="106"/>
      <c r="AX8" s="106"/>
      <c r="AY8" s="106"/>
      <c r="AZ8" s="106"/>
      <c r="BA8" s="106"/>
      <c r="BB8" s="106"/>
      <c r="BC8" s="106"/>
      <c r="BD8" s="106"/>
      <c r="BE8" s="34"/>
    </row>
    <row r="9" spans="1:58" s="33" customFormat="1" ht="18" customHeight="1" x14ac:dyDescent="0.2">
      <c r="B9" s="41" t="s">
        <v>162</v>
      </c>
      <c r="C9" s="118"/>
      <c r="D9" s="118"/>
      <c r="E9" s="118"/>
      <c r="F9" s="118"/>
      <c r="G9" s="118"/>
      <c r="H9" s="118"/>
      <c r="I9" s="118"/>
      <c r="J9" s="118"/>
      <c r="K9" s="118"/>
      <c r="M9" s="34"/>
      <c r="N9" s="108"/>
      <c r="O9" s="108"/>
      <c r="P9" s="34"/>
      <c r="Q9" s="34"/>
      <c r="R9" s="34"/>
      <c r="S9" s="34"/>
      <c r="T9" s="34"/>
      <c r="U9" s="34"/>
      <c r="V9" s="34"/>
      <c r="W9" s="34"/>
      <c r="X9" s="34"/>
      <c r="Y9" s="34"/>
      <c r="Z9" s="34"/>
      <c r="AA9" s="34"/>
      <c r="AB9" s="34"/>
      <c r="AC9" s="34"/>
      <c r="AD9" s="34"/>
      <c r="AE9" s="34"/>
      <c r="AF9" s="34"/>
      <c r="AG9" s="34"/>
      <c r="AH9" s="106"/>
      <c r="AI9" s="106"/>
      <c r="AJ9" s="34"/>
      <c r="AK9" s="106"/>
      <c r="AL9" s="106"/>
      <c r="AM9" s="106"/>
      <c r="AN9" s="106"/>
      <c r="AO9" s="106"/>
      <c r="AP9" s="106"/>
      <c r="AQ9" s="106"/>
      <c r="AR9" s="7"/>
      <c r="AS9" s="7"/>
      <c r="AT9" s="7"/>
      <c r="AU9" s="7"/>
      <c r="AV9" s="7"/>
      <c r="AW9" s="7"/>
      <c r="AX9" s="7"/>
      <c r="AY9" s="7"/>
      <c r="AZ9" s="7"/>
      <c r="BA9" s="7"/>
      <c r="BB9" s="7"/>
      <c r="BC9" s="7"/>
      <c r="BD9" s="7"/>
      <c r="BE9" s="34"/>
    </row>
    <row r="10" spans="1:58" s="33" customFormat="1" ht="18" customHeight="1" x14ac:dyDescent="0.2">
      <c r="B10" s="12" t="s">
        <v>163</v>
      </c>
      <c r="C10" s="118"/>
      <c r="D10" s="118"/>
      <c r="E10" s="118"/>
      <c r="F10" s="118"/>
      <c r="G10" s="118"/>
      <c r="H10" s="118"/>
      <c r="I10" s="118"/>
      <c r="J10" s="118"/>
      <c r="K10" s="118"/>
      <c r="M10" s="34"/>
      <c r="N10" s="108"/>
      <c r="O10" s="108"/>
      <c r="P10" s="34"/>
      <c r="Q10" s="34"/>
      <c r="R10" s="34"/>
      <c r="S10" s="34"/>
      <c r="T10" s="34"/>
      <c r="U10" s="34"/>
      <c r="V10" s="34"/>
      <c r="W10" s="34"/>
      <c r="X10" s="34"/>
      <c r="Y10" s="34"/>
      <c r="Z10" s="34"/>
      <c r="AA10" s="34"/>
      <c r="AB10" s="34"/>
      <c r="AC10" s="34"/>
      <c r="AD10" s="34"/>
      <c r="AE10" s="34"/>
      <c r="AF10" s="34"/>
      <c r="AG10" s="34"/>
      <c r="AH10" s="106"/>
      <c r="AI10" s="106"/>
      <c r="AJ10" s="34"/>
      <c r="AK10" s="106"/>
      <c r="AL10" s="106"/>
      <c r="AM10" s="106"/>
      <c r="AN10" s="106"/>
      <c r="AO10" s="106"/>
      <c r="AP10" s="106"/>
      <c r="AQ10" s="106"/>
      <c r="AR10" s="7"/>
      <c r="AS10" s="7"/>
      <c r="AT10" s="7"/>
      <c r="AU10" s="7"/>
      <c r="AV10" s="7"/>
      <c r="AW10" s="7"/>
      <c r="AX10" s="7"/>
      <c r="AY10" s="7"/>
      <c r="AZ10" s="7"/>
      <c r="BA10" s="7"/>
      <c r="BB10" s="7"/>
      <c r="BC10" s="7"/>
      <c r="BD10" s="7"/>
      <c r="BE10" s="34"/>
    </row>
    <row r="11" spans="1:58" ht="18" customHeight="1" x14ac:dyDescent="0.2">
      <c r="B11" s="12"/>
      <c r="C11" s="12"/>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29"/>
      <c r="AL11" s="38"/>
      <c r="AM11" s="38"/>
      <c r="AN11" s="30"/>
      <c r="AO11" s="31"/>
      <c r="AP11" s="31"/>
      <c r="AQ11" s="31"/>
      <c r="AR11" s="7"/>
      <c r="AS11" s="7"/>
      <c r="AT11" s="7"/>
      <c r="AU11" s="7"/>
      <c r="AV11" s="7"/>
      <c r="AW11" s="7"/>
      <c r="AX11" s="7"/>
      <c r="AY11" s="7"/>
      <c r="AZ11" s="7"/>
      <c r="BA11" s="7"/>
      <c r="BB11" s="7"/>
      <c r="BC11" s="7"/>
      <c r="BD11" s="7"/>
      <c r="BF11" s="32"/>
    </row>
    <row r="12" spans="1:58" ht="45.75" customHeight="1" thickBot="1" x14ac:dyDescent="0.25">
      <c r="B12" s="443" t="s">
        <v>67</v>
      </c>
      <c r="C12" s="444"/>
      <c r="D12" s="444"/>
      <c r="E12" s="444"/>
      <c r="F12" s="444"/>
      <c r="G12" s="444"/>
      <c r="H12" s="444"/>
      <c r="I12" s="444"/>
      <c r="J12" s="444"/>
      <c r="K12" s="444"/>
      <c r="L12" s="444"/>
      <c r="M12" s="444"/>
      <c r="N12" s="444"/>
      <c r="O12" s="444"/>
      <c r="P12" s="444"/>
      <c r="Q12" s="444"/>
      <c r="R12" s="444"/>
      <c r="S12" s="444"/>
      <c r="T12" s="443" t="s">
        <v>65</v>
      </c>
      <c r="U12" s="444"/>
      <c r="V12" s="444"/>
      <c r="W12" s="444"/>
      <c r="X12" s="444"/>
      <c r="Y12" s="444"/>
      <c r="Z12" s="444"/>
      <c r="AA12" s="444"/>
      <c r="AB12" s="444"/>
      <c r="AC12" s="444"/>
      <c r="AD12" s="444"/>
      <c r="AE12" s="444"/>
      <c r="AF12" s="444"/>
      <c r="AG12" s="444"/>
      <c r="AH12" s="444"/>
      <c r="AI12" s="444"/>
      <c r="AJ12" s="444"/>
      <c r="AK12" s="444"/>
      <c r="AL12" s="445"/>
      <c r="AM12" s="7"/>
      <c r="AN12" s="7"/>
      <c r="AO12" s="7"/>
      <c r="AP12" s="7"/>
      <c r="AQ12" s="7"/>
      <c r="AR12" s="7"/>
      <c r="AS12" s="7"/>
      <c r="AT12" s="7"/>
      <c r="AU12" s="7"/>
      <c r="AV12" s="7"/>
      <c r="AW12" s="7"/>
      <c r="AX12" s="7"/>
      <c r="AY12" s="7"/>
      <c r="AZ12" s="7"/>
      <c r="BA12" s="7"/>
      <c r="BB12" s="7"/>
      <c r="BC12" s="7"/>
      <c r="BD12" s="7"/>
    </row>
    <row r="13" spans="1:58" ht="64.5" customHeight="1" thickTop="1" x14ac:dyDescent="0.2">
      <c r="B13" s="451" t="s">
        <v>48</v>
      </c>
      <c r="C13" s="452"/>
      <c r="D13" s="452"/>
      <c r="E13" s="452"/>
      <c r="F13" s="452"/>
      <c r="G13" s="452"/>
      <c r="H13" s="452"/>
      <c r="I13" s="452"/>
      <c r="J13" s="452"/>
      <c r="K13" s="452"/>
      <c r="L13" s="452"/>
      <c r="M13" s="452"/>
      <c r="N13" s="452"/>
      <c r="O13" s="452"/>
      <c r="P13" s="452"/>
      <c r="Q13" s="452"/>
      <c r="R13" s="452"/>
      <c r="S13" s="453"/>
      <c r="T13" s="460" t="s">
        <v>10</v>
      </c>
      <c r="U13" s="461"/>
      <c r="V13" s="446">
        <f>SUM(串刺用【先頭】:串刺用【末尾】!A151)</f>
        <v>0</v>
      </c>
      <c r="W13" s="447"/>
      <c r="X13" s="447"/>
      <c r="Y13" s="447"/>
      <c r="Z13" s="447"/>
      <c r="AA13" s="447"/>
      <c r="AB13" s="447"/>
      <c r="AC13" s="447"/>
      <c r="AD13" s="447"/>
      <c r="AE13" s="447"/>
      <c r="AF13" s="447"/>
      <c r="AG13" s="447"/>
      <c r="AH13" s="447"/>
      <c r="AI13" s="447"/>
      <c r="AJ13" s="447"/>
      <c r="AK13" s="441" t="s">
        <v>0</v>
      </c>
      <c r="AL13" s="442"/>
      <c r="AM13" s="7"/>
      <c r="AN13" s="7"/>
      <c r="AO13" s="7"/>
      <c r="AP13" s="7"/>
      <c r="AQ13" s="7"/>
      <c r="AR13" s="7"/>
      <c r="AS13" s="7"/>
      <c r="AT13" s="7"/>
      <c r="AU13" s="7"/>
      <c r="AV13" s="7"/>
      <c r="AW13" s="7"/>
      <c r="AX13" s="7"/>
      <c r="AY13" s="7"/>
      <c r="AZ13" s="7"/>
      <c r="BA13" s="7"/>
      <c r="BB13" s="7"/>
      <c r="BC13" s="7"/>
      <c r="BD13" s="7"/>
    </row>
    <row r="14" spans="1:58" ht="64.5" customHeight="1" thickBot="1" x14ac:dyDescent="0.25">
      <c r="B14" s="477" t="s">
        <v>149</v>
      </c>
      <c r="C14" s="478"/>
      <c r="D14" s="478"/>
      <c r="E14" s="478"/>
      <c r="F14" s="478"/>
      <c r="G14" s="478"/>
      <c r="H14" s="478"/>
      <c r="I14" s="478"/>
      <c r="J14" s="478"/>
      <c r="K14" s="478"/>
      <c r="L14" s="478"/>
      <c r="M14" s="478"/>
      <c r="N14" s="478"/>
      <c r="O14" s="478"/>
      <c r="P14" s="478"/>
      <c r="Q14" s="478"/>
      <c r="R14" s="478"/>
      <c r="S14" s="479"/>
      <c r="T14" s="497" t="s">
        <v>10</v>
      </c>
      <c r="U14" s="498"/>
      <c r="V14" s="462">
        <f>SUM(串刺用【先頭】:串刺用【末尾】!A153)</f>
        <v>0</v>
      </c>
      <c r="W14" s="463"/>
      <c r="X14" s="463"/>
      <c r="Y14" s="463"/>
      <c r="Z14" s="463"/>
      <c r="AA14" s="463"/>
      <c r="AB14" s="463"/>
      <c r="AC14" s="463"/>
      <c r="AD14" s="463"/>
      <c r="AE14" s="463"/>
      <c r="AF14" s="463"/>
      <c r="AG14" s="463"/>
      <c r="AH14" s="463"/>
      <c r="AI14" s="463"/>
      <c r="AJ14" s="463"/>
      <c r="AK14" s="458" t="s">
        <v>0</v>
      </c>
      <c r="AL14" s="459"/>
      <c r="AM14" s="7"/>
      <c r="AN14" s="7"/>
      <c r="AO14" s="7"/>
      <c r="AP14" s="7"/>
      <c r="AQ14" s="7"/>
      <c r="AR14" s="7"/>
      <c r="AS14" s="7"/>
      <c r="AT14" s="7"/>
      <c r="AU14" s="7"/>
      <c r="AV14" s="7"/>
      <c r="AW14" s="7"/>
      <c r="AX14" s="7"/>
      <c r="AY14" s="7"/>
      <c r="AZ14" s="7"/>
      <c r="BA14" s="7"/>
      <c r="BB14" s="7"/>
      <c r="BC14" s="7"/>
      <c r="BD14" s="7"/>
    </row>
    <row r="15" spans="1:58" ht="64.5" customHeight="1" thickTop="1" x14ac:dyDescent="0.2">
      <c r="B15" s="472" t="s">
        <v>66</v>
      </c>
      <c r="C15" s="473"/>
      <c r="D15" s="473"/>
      <c r="E15" s="473"/>
      <c r="F15" s="473"/>
      <c r="G15" s="473"/>
      <c r="H15" s="473"/>
      <c r="I15" s="473"/>
      <c r="J15" s="473"/>
      <c r="K15" s="473"/>
      <c r="L15" s="473"/>
      <c r="M15" s="473"/>
      <c r="N15" s="473"/>
      <c r="O15" s="473"/>
      <c r="P15" s="473"/>
      <c r="Q15" s="473"/>
      <c r="R15" s="473"/>
      <c r="S15" s="474"/>
      <c r="T15" s="495" t="s">
        <v>10</v>
      </c>
      <c r="U15" s="496"/>
      <c r="V15" s="475">
        <f>SUM(V13:AJ14)</f>
        <v>0</v>
      </c>
      <c r="W15" s="476"/>
      <c r="X15" s="476"/>
      <c r="Y15" s="476"/>
      <c r="Z15" s="476"/>
      <c r="AA15" s="476"/>
      <c r="AB15" s="476"/>
      <c r="AC15" s="476"/>
      <c r="AD15" s="476"/>
      <c r="AE15" s="476"/>
      <c r="AF15" s="476"/>
      <c r="AG15" s="476"/>
      <c r="AH15" s="476"/>
      <c r="AI15" s="476"/>
      <c r="AJ15" s="476"/>
      <c r="AK15" s="493" t="s">
        <v>0</v>
      </c>
      <c r="AL15" s="494"/>
      <c r="AM15" s="7"/>
      <c r="AN15" s="7"/>
      <c r="AO15" s="7"/>
      <c r="AP15" s="7"/>
      <c r="AQ15" s="7"/>
      <c r="AR15" s="7"/>
      <c r="AS15" s="7"/>
      <c r="AT15" s="7"/>
      <c r="AU15" s="7"/>
      <c r="AV15" s="7"/>
      <c r="AW15" s="7"/>
      <c r="AX15" s="7"/>
      <c r="AY15" s="7"/>
      <c r="AZ15" s="7"/>
      <c r="BA15" s="7"/>
      <c r="BB15" s="7"/>
      <c r="BC15" s="7"/>
      <c r="BD15" s="7"/>
    </row>
    <row r="16" spans="1:58" ht="64.5" customHeight="1" x14ac:dyDescent="0.2">
      <c r="B16" s="469" t="s">
        <v>136</v>
      </c>
      <c r="C16" s="470"/>
      <c r="D16" s="470"/>
      <c r="E16" s="470"/>
      <c r="F16" s="470"/>
      <c r="G16" s="470"/>
      <c r="H16" s="470"/>
      <c r="I16" s="470"/>
      <c r="J16" s="470"/>
      <c r="K16" s="470"/>
      <c r="L16" s="470"/>
      <c r="M16" s="470"/>
      <c r="N16" s="470"/>
      <c r="O16" s="470"/>
      <c r="P16" s="470"/>
      <c r="Q16" s="470"/>
      <c r="R16" s="470"/>
      <c r="S16" s="471"/>
      <c r="T16" s="460" t="s">
        <v>10</v>
      </c>
      <c r="U16" s="461"/>
      <c r="V16" s="467">
        <f>IF(V15="","",ROUNDDOWN(V15/3,-3))</f>
        <v>0</v>
      </c>
      <c r="W16" s="468"/>
      <c r="X16" s="468"/>
      <c r="Y16" s="468"/>
      <c r="Z16" s="468"/>
      <c r="AA16" s="468"/>
      <c r="AB16" s="468"/>
      <c r="AC16" s="468"/>
      <c r="AD16" s="468"/>
      <c r="AE16" s="468"/>
      <c r="AF16" s="468"/>
      <c r="AG16" s="468"/>
      <c r="AH16" s="468"/>
      <c r="AI16" s="468"/>
      <c r="AJ16" s="468"/>
      <c r="AK16" s="441" t="s">
        <v>0</v>
      </c>
      <c r="AL16" s="442"/>
      <c r="AM16" s="110"/>
      <c r="AN16" s="7"/>
      <c r="AO16" s="7"/>
      <c r="AP16" s="7"/>
      <c r="AQ16" s="7"/>
      <c r="AR16" s="7"/>
      <c r="AS16" s="7"/>
      <c r="AT16" s="7"/>
      <c r="AU16" s="7"/>
      <c r="AV16" s="7"/>
      <c r="AW16" s="7"/>
      <c r="AX16" s="7"/>
      <c r="AY16" s="7"/>
      <c r="AZ16" s="7"/>
      <c r="BA16" s="7"/>
      <c r="BB16" s="7"/>
      <c r="BC16" s="7"/>
      <c r="BD16" s="7"/>
    </row>
    <row r="17" spans="2:58" ht="64.5" customHeight="1" x14ac:dyDescent="0.2">
      <c r="B17" s="469" t="s">
        <v>137</v>
      </c>
      <c r="C17" s="470"/>
      <c r="D17" s="470"/>
      <c r="E17" s="470"/>
      <c r="F17" s="470"/>
      <c r="G17" s="470"/>
      <c r="H17" s="470"/>
      <c r="I17" s="470"/>
      <c r="J17" s="470"/>
      <c r="K17" s="470"/>
      <c r="L17" s="470"/>
      <c r="M17" s="470"/>
      <c r="N17" s="470"/>
      <c r="O17" s="470"/>
      <c r="P17" s="470"/>
      <c r="Q17" s="470"/>
      <c r="R17" s="470"/>
      <c r="S17" s="471"/>
      <c r="T17" s="460" t="s">
        <v>10</v>
      </c>
      <c r="U17" s="461"/>
      <c r="V17" s="467">
        <f>IF(V16="","",MIN(V16,150000))</f>
        <v>0</v>
      </c>
      <c r="W17" s="468"/>
      <c r="X17" s="468"/>
      <c r="Y17" s="468"/>
      <c r="Z17" s="468"/>
      <c r="AA17" s="468"/>
      <c r="AB17" s="468"/>
      <c r="AC17" s="468"/>
      <c r="AD17" s="468"/>
      <c r="AE17" s="468"/>
      <c r="AF17" s="468"/>
      <c r="AG17" s="468"/>
      <c r="AH17" s="468"/>
      <c r="AI17" s="468"/>
      <c r="AJ17" s="468"/>
      <c r="AK17" s="441" t="s">
        <v>0</v>
      </c>
      <c r="AL17" s="442"/>
      <c r="AM17" s="110"/>
      <c r="AN17" s="7"/>
      <c r="AO17" s="7"/>
      <c r="AP17" s="7"/>
      <c r="AQ17" s="7"/>
      <c r="AR17" s="7"/>
      <c r="AS17" s="7"/>
      <c r="AT17" s="7"/>
      <c r="AU17" s="7"/>
      <c r="AV17" s="7"/>
      <c r="AW17" s="7"/>
      <c r="AX17" s="7"/>
      <c r="AY17" s="7"/>
      <c r="AZ17" s="7"/>
      <c r="BA17" s="7"/>
      <c r="BB17" s="7"/>
      <c r="BC17" s="7"/>
      <c r="BD17" s="7"/>
    </row>
    <row r="18" spans="2:58" ht="32.25" customHeight="1" x14ac:dyDescent="0.2">
      <c r="B18" s="39"/>
      <c r="C18" s="39"/>
      <c r="D18" s="39"/>
      <c r="E18" s="39"/>
      <c r="F18" s="39"/>
      <c r="G18" s="177"/>
      <c r="H18" s="17"/>
      <c r="I18" s="17"/>
      <c r="J18" s="177"/>
      <c r="K18" s="177"/>
      <c r="L18" s="177"/>
      <c r="M18" s="177"/>
      <c r="N18" s="177"/>
      <c r="O18" s="177"/>
      <c r="P18" s="177"/>
      <c r="Q18" s="177"/>
      <c r="R18" s="177"/>
      <c r="S18" s="177"/>
      <c r="T18" s="177"/>
      <c r="U18" s="177"/>
      <c r="V18" s="177"/>
      <c r="W18" s="177"/>
      <c r="X18" s="39"/>
      <c r="Y18" s="39"/>
      <c r="Z18" s="39"/>
      <c r="AA18" s="39"/>
      <c r="AB18" s="39"/>
      <c r="AC18" s="39"/>
      <c r="AD18" s="39"/>
      <c r="AE18" s="39"/>
      <c r="AF18" s="39"/>
      <c r="AG18" s="39"/>
      <c r="AH18" s="39"/>
      <c r="AI18" s="39"/>
      <c r="AJ18" s="39"/>
      <c r="AK18" s="39"/>
      <c r="AL18" s="39"/>
      <c r="AM18" s="22"/>
      <c r="AN18" s="22"/>
      <c r="AO18" s="7"/>
      <c r="AP18" s="7"/>
      <c r="AQ18" s="7"/>
      <c r="AR18" s="7"/>
      <c r="AS18" s="7"/>
      <c r="AT18" s="7"/>
      <c r="AU18" s="7"/>
      <c r="AV18" s="7"/>
      <c r="AW18" s="7"/>
      <c r="AX18" s="7"/>
      <c r="AY18" s="7"/>
      <c r="AZ18" s="22"/>
      <c r="BA18" s="22"/>
      <c r="BB18" s="22"/>
      <c r="BC18" s="22"/>
      <c r="BD18" s="22"/>
    </row>
    <row r="19" spans="2:58" ht="24.75" customHeight="1" x14ac:dyDescent="0.2">
      <c r="B19" s="484" t="s">
        <v>108</v>
      </c>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4"/>
      <c r="AL19" s="484"/>
      <c r="AM19" s="484"/>
      <c r="AN19" s="484"/>
      <c r="AO19" s="7"/>
      <c r="AP19" s="7"/>
      <c r="AQ19" s="7"/>
      <c r="AR19" s="7"/>
      <c r="AS19" s="7"/>
      <c r="AT19" s="7"/>
      <c r="AU19" s="7"/>
      <c r="AV19" s="7"/>
      <c r="AW19" s="7"/>
      <c r="AX19" s="7"/>
      <c r="AY19" s="7"/>
      <c r="AZ19" s="22"/>
      <c r="BA19" s="22"/>
      <c r="BB19" s="22"/>
      <c r="BC19" s="22"/>
      <c r="BD19" s="22"/>
    </row>
    <row r="20" spans="2:58" ht="18.75" customHeight="1" x14ac:dyDescent="0.2">
      <c r="B20" s="485" t="s">
        <v>109</v>
      </c>
      <c r="C20" s="485"/>
      <c r="D20" s="485"/>
      <c r="E20" s="485"/>
      <c r="F20" s="485"/>
      <c r="G20" s="485"/>
      <c r="H20" s="485"/>
      <c r="I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c r="AL20" s="485"/>
      <c r="AM20" s="486"/>
      <c r="AN20" s="486"/>
      <c r="AO20" s="174"/>
      <c r="AP20" s="17"/>
      <c r="AQ20" s="22"/>
      <c r="AR20" s="175"/>
      <c r="AS20" s="175"/>
      <c r="AT20" s="6"/>
      <c r="AU20" s="6"/>
    </row>
    <row r="21" spans="2:58" s="3" customFormat="1" ht="30" customHeight="1" x14ac:dyDescent="0.2">
      <c r="B21" s="487" t="s">
        <v>2</v>
      </c>
      <c r="C21" s="488"/>
      <c r="D21" s="489" t="s">
        <v>184</v>
      </c>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180"/>
      <c r="AM21" s="181"/>
      <c r="AN21" s="176"/>
      <c r="AO21" s="176"/>
      <c r="AP21" s="176"/>
      <c r="AQ21" s="176"/>
      <c r="AR21" s="176"/>
      <c r="AS21" s="176"/>
      <c r="AT21" s="176"/>
      <c r="AU21" s="176"/>
      <c r="AV21" s="176"/>
      <c r="AW21" s="176"/>
      <c r="AX21" s="176"/>
      <c r="AY21" s="176"/>
      <c r="AZ21" s="176"/>
      <c r="BA21" s="176"/>
      <c r="BB21" s="176"/>
      <c r="BC21" s="176"/>
      <c r="BD21" s="176"/>
    </row>
    <row r="22" spans="2:58" s="3" customFormat="1" ht="30" customHeight="1" x14ac:dyDescent="0.2">
      <c r="B22" s="490" t="s">
        <v>2</v>
      </c>
      <c r="C22" s="491"/>
      <c r="D22" s="492" t="s">
        <v>185</v>
      </c>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182"/>
      <c r="AM22" s="183"/>
      <c r="AN22" s="184"/>
      <c r="AO22" s="176"/>
      <c r="AP22" s="176"/>
      <c r="AQ22" s="176"/>
      <c r="AR22" s="176"/>
      <c r="AS22" s="176"/>
      <c r="AT22" s="176"/>
      <c r="AU22" s="176"/>
      <c r="AV22" s="176"/>
      <c r="AW22" s="176"/>
      <c r="AX22" s="176"/>
      <c r="AY22" s="176"/>
      <c r="AZ22" s="176"/>
      <c r="BA22" s="176"/>
      <c r="BB22" s="176"/>
      <c r="BC22" s="176"/>
      <c r="BD22" s="176"/>
    </row>
    <row r="23" spans="2:58" s="3" customFormat="1" ht="26.25" customHeight="1" x14ac:dyDescent="0.2">
      <c r="B23" s="216"/>
      <c r="C23" s="217"/>
      <c r="D23" s="481" t="s">
        <v>186</v>
      </c>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2"/>
      <c r="AL23" s="33"/>
      <c r="AM23" s="185"/>
      <c r="AN23" s="33"/>
      <c r="AO23" s="176"/>
      <c r="AP23" s="176"/>
      <c r="AQ23" s="176"/>
      <c r="AR23" s="176"/>
      <c r="AS23" s="176"/>
      <c r="AT23" s="176"/>
      <c r="AU23" s="176"/>
      <c r="AV23" s="176"/>
      <c r="AW23" s="176"/>
      <c r="AX23" s="176"/>
      <c r="AY23" s="176"/>
      <c r="AZ23" s="176"/>
      <c r="BA23" s="176"/>
      <c r="BB23" s="176"/>
      <c r="BC23" s="176"/>
      <c r="BD23" s="176"/>
    </row>
    <row r="24" spans="2:58" s="3" customFormat="1" ht="30" customHeight="1" x14ac:dyDescent="0.2">
      <c r="B24" s="218"/>
      <c r="C24" s="219"/>
      <c r="D24" s="483" t="s">
        <v>147</v>
      </c>
      <c r="E24" s="483"/>
      <c r="F24" s="483"/>
      <c r="G24" s="483"/>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214"/>
      <c r="AM24" s="33"/>
      <c r="AN24" s="33"/>
      <c r="AO24" s="4"/>
      <c r="AP24" s="5"/>
      <c r="AQ24" s="5"/>
      <c r="AR24" s="5"/>
      <c r="AS24" s="5"/>
      <c r="AT24" s="5"/>
      <c r="AU24" s="5"/>
      <c r="AV24" s="5"/>
      <c r="AW24" s="5"/>
    </row>
    <row r="25" spans="2:58" ht="30" customHeight="1" x14ac:dyDescent="0.3">
      <c r="B25" s="195" t="s">
        <v>155</v>
      </c>
      <c r="C25" s="12"/>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29"/>
      <c r="AL25" s="38"/>
      <c r="AM25" s="38"/>
      <c r="AN25" s="30"/>
      <c r="AO25" s="31"/>
      <c r="AP25" s="31"/>
      <c r="AQ25" s="31"/>
      <c r="AR25" s="7"/>
      <c r="AS25" s="7"/>
      <c r="AT25" s="7"/>
      <c r="AU25" s="7"/>
      <c r="AV25" s="7"/>
      <c r="AW25" s="7"/>
      <c r="AX25" s="7"/>
      <c r="AY25" s="7"/>
      <c r="AZ25" s="7"/>
      <c r="BA25" s="7"/>
      <c r="BB25" s="7"/>
      <c r="BC25" s="7"/>
      <c r="BD25" s="7"/>
      <c r="BF25" s="32"/>
    </row>
    <row r="26" spans="2:58" ht="18" customHeight="1" x14ac:dyDescent="0.2">
      <c r="B26" s="12" t="s">
        <v>164</v>
      </c>
      <c r="C26" s="12"/>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29"/>
      <c r="AL26" s="38"/>
      <c r="AM26" s="38"/>
      <c r="AN26" s="30"/>
      <c r="AO26" s="31"/>
      <c r="AP26" s="31"/>
      <c r="AQ26" s="31"/>
      <c r="AR26" s="7"/>
      <c r="AS26" s="7"/>
      <c r="AT26" s="7"/>
      <c r="AU26" s="7"/>
      <c r="AV26" s="7"/>
      <c r="AW26" s="7"/>
      <c r="AX26" s="7"/>
      <c r="AY26" s="7"/>
      <c r="AZ26" s="7"/>
      <c r="BA26" s="7"/>
      <c r="BB26" s="7"/>
      <c r="BC26" s="7"/>
      <c r="BD26" s="7"/>
      <c r="BF26" s="32"/>
    </row>
    <row r="27" spans="2:58" ht="45.75" customHeight="1" thickBot="1" x14ac:dyDescent="0.25">
      <c r="B27" s="443" t="s">
        <v>152</v>
      </c>
      <c r="C27" s="444"/>
      <c r="D27" s="444"/>
      <c r="E27" s="444"/>
      <c r="F27" s="444"/>
      <c r="G27" s="444"/>
      <c r="H27" s="444"/>
      <c r="I27" s="444"/>
      <c r="J27" s="444"/>
      <c r="K27" s="444"/>
      <c r="L27" s="444"/>
      <c r="M27" s="444"/>
      <c r="N27" s="444"/>
      <c r="O27" s="444"/>
      <c r="P27" s="444"/>
      <c r="Q27" s="444"/>
      <c r="R27" s="444"/>
      <c r="S27" s="444"/>
      <c r="T27" s="443" t="s">
        <v>120</v>
      </c>
      <c r="U27" s="444"/>
      <c r="V27" s="444"/>
      <c r="W27" s="444"/>
      <c r="X27" s="444"/>
      <c r="Y27" s="444"/>
      <c r="Z27" s="444"/>
      <c r="AA27" s="444"/>
      <c r="AB27" s="444"/>
      <c r="AC27" s="444"/>
      <c r="AD27" s="444"/>
      <c r="AE27" s="444"/>
      <c r="AF27" s="444"/>
      <c r="AG27" s="444"/>
      <c r="AH27" s="444"/>
      <c r="AI27" s="444"/>
      <c r="AJ27" s="444"/>
      <c r="AK27" s="444"/>
      <c r="AL27" s="445"/>
      <c r="AM27" s="7"/>
      <c r="AN27" s="7"/>
      <c r="AO27" s="7"/>
      <c r="AP27" s="7"/>
      <c r="AQ27" s="7"/>
      <c r="AR27" s="7"/>
      <c r="AS27" s="7"/>
      <c r="AT27" s="7"/>
      <c r="AU27" s="7"/>
      <c r="AV27" s="7"/>
      <c r="AW27" s="7"/>
      <c r="AX27" s="7"/>
      <c r="AY27" s="7"/>
      <c r="AZ27" s="7"/>
      <c r="BA27" s="7"/>
      <c r="BB27" s="7"/>
      <c r="BC27" s="7"/>
      <c r="BD27" s="7"/>
    </row>
    <row r="28" spans="2:58" ht="64.5" customHeight="1" thickTop="1" thickBot="1" x14ac:dyDescent="0.25">
      <c r="B28" s="500" t="s">
        <v>121</v>
      </c>
      <c r="C28" s="501"/>
      <c r="D28" s="501"/>
      <c r="E28" s="501"/>
      <c r="F28" s="501"/>
      <c r="G28" s="501"/>
      <c r="H28" s="501"/>
      <c r="I28" s="501"/>
      <c r="J28" s="501"/>
      <c r="K28" s="501"/>
      <c r="L28" s="501"/>
      <c r="M28" s="501"/>
      <c r="N28" s="501"/>
      <c r="O28" s="501"/>
      <c r="P28" s="501"/>
      <c r="Q28" s="501"/>
      <c r="R28" s="501"/>
      <c r="S28" s="502"/>
      <c r="T28" s="503" t="s">
        <v>10</v>
      </c>
      <c r="U28" s="504"/>
      <c r="V28" s="505">
        <f>SUM(串刺用【先頭】:串刺用【末尾】!A154)</f>
        <v>0</v>
      </c>
      <c r="W28" s="506"/>
      <c r="X28" s="506"/>
      <c r="Y28" s="506"/>
      <c r="Z28" s="506"/>
      <c r="AA28" s="506"/>
      <c r="AB28" s="506"/>
      <c r="AC28" s="506"/>
      <c r="AD28" s="506"/>
      <c r="AE28" s="506"/>
      <c r="AF28" s="506"/>
      <c r="AG28" s="506"/>
      <c r="AH28" s="506"/>
      <c r="AI28" s="506"/>
      <c r="AJ28" s="506"/>
      <c r="AK28" s="454" t="s">
        <v>0</v>
      </c>
      <c r="AL28" s="507"/>
      <c r="AM28" s="7"/>
      <c r="AN28" s="7"/>
      <c r="AO28" s="7"/>
      <c r="AP28" s="7"/>
      <c r="AQ28" s="7"/>
      <c r="AR28" s="7"/>
      <c r="AS28" s="7"/>
      <c r="AT28" s="7"/>
      <c r="AU28" s="7"/>
      <c r="AV28" s="7"/>
      <c r="AW28" s="7"/>
      <c r="AX28" s="7"/>
      <c r="AY28" s="7"/>
      <c r="AZ28" s="7"/>
      <c r="BA28" s="7"/>
      <c r="BB28" s="7"/>
      <c r="BC28" s="7"/>
      <c r="BD28" s="7"/>
    </row>
    <row r="29" spans="2:58" ht="64.5" customHeight="1" thickTop="1" x14ac:dyDescent="0.2">
      <c r="B29" s="508" t="s">
        <v>153</v>
      </c>
      <c r="C29" s="509"/>
      <c r="D29" s="509"/>
      <c r="E29" s="509"/>
      <c r="F29" s="509"/>
      <c r="G29" s="509"/>
      <c r="H29" s="509"/>
      <c r="I29" s="509"/>
      <c r="J29" s="509"/>
      <c r="K29" s="509"/>
      <c r="L29" s="509"/>
      <c r="M29" s="509"/>
      <c r="N29" s="509"/>
      <c r="O29" s="509"/>
      <c r="P29" s="509"/>
      <c r="Q29" s="509"/>
      <c r="R29" s="509"/>
      <c r="S29" s="510"/>
      <c r="T29" s="511" t="s">
        <v>10</v>
      </c>
      <c r="U29" s="512"/>
      <c r="V29" s="513">
        <f>SUM(V28:AJ28)</f>
        <v>0</v>
      </c>
      <c r="W29" s="514"/>
      <c r="X29" s="514"/>
      <c r="Y29" s="514"/>
      <c r="Z29" s="514"/>
      <c r="AA29" s="514"/>
      <c r="AB29" s="514"/>
      <c r="AC29" s="514"/>
      <c r="AD29" s="514"/>
      <c r="AE29" s="514"/>
      <c r="AF29" s="514"/>
      <c r="AG29" s="514"/>
      <c r="AH29" s="514"/>
      <c r="AI29" s="514"/>
      <c r="AJ29" s="514"/>
      <c r="AK29" s="515" t="s">
        <v>0</v>
      </c>
      <c r="AL29" s="516"/>
      <c r="AM29" s="7"/>
      <c r="AN29" s="7"/>
      <c r="AO29" s="7"/>
      <c r="AP29" s="7"/>
      <c r="AQ29" s="7"/>
      <c r="AR29" s="7"/>
      <c r="AS29" s="7"/>
      <c r="AT29" s="7"/>
      <c r="AU29" s="7"/>
      <c r="AV29" s="7"/>
      <c r="AW29" s="7"/>
      <c r="AX29" s="7"/>
      <c r="AY29" s="7"/>
      <c r="AZ29" s="7"/>
      <c r="BA29" s="7"/>
      <c r="BB29" s="7"/>
      <c r="BC29" s="7"/>
      <c r="BD29" s="7"/>
    </row>
    <row r="30" spans="2:58" ht="64.5" customHeight="1" x14ac:dyDescent="0.2">
      <c r="B30" s="469" t="s">
        <v>154</v>
      </c>
      <c r="C30" s="470"/>
      <c r="D30" s="470"/>
      <c r="E30" s="470"/>
      <c r="F30" s="470"/>
      <c r="G30" s="470"/>
      <c r="H30" s="470"/>
      <c r="I30" s="470"/>
      <c r="J30" s="470"/>
      <c r="K30" s="470"/>
      <c r="L30" s="470"/>
      <c r="M30" s="470"/>
      <c r="N30" s="470"/>
      <c r="O30" s="470"/>
      <c r="P30" s="470"/>
      <c r="Q30" s="470"/>
      <c r="R30" s="470"/>
      <c r="S30" s="471"/>
      <c r="T30" s="460" t="s">
        <v>10</v>
      </c>
      <c r="U30" s="461"/>
      <c r="V30" s="467">
        <f>IF(V17="","",MIN(V17,V29))</f>
        <v>0</v>
      </c>
      <c r="W30" s="468"/>
      <c r="X30" s="468"/>
      <c r="Y30" s="468"/>
      <c r="Z30" s="468"/>
      <c r="AA30" s="468"/>
      <c r="AB30" s="468"/>
      <c r="AC30" s="468"/>
      <c r="AD30" s="468"/>
      <c r="AE30" s="468"/>
      <c r="AF30" s="468"/>
      <c r="AG30" s="468"/>
      <c r="AH30" s="468"/>
      <c r="AI30" s="468"/>
      <c r="AJ30" s="468"/>
      <c r="AK30" s="441" t="s">
        <v>0</v>
      </c>
      <c r="AL30" s="442"/>
      <c r="AM30" s="110"/>
      <c r="AN30" s="7"/>
      <c r="AO30" s="7"/>
      <c r="AP30" s="7"/>
      <c r="AQ30" s="7"/>
      <c r="AR30" s="7"/>
      <c r="AS30" s="7"/>
      <c r="AT30" s="7"/>
      <c r="AU30" s="7"/>
      <c r="AV30" s="7"/>
      <c r="AW30" s="7"/>
      <c r="AX30" s="7"/>
      <c r="AY30" s="7"/>
      <c r="AZ30" s="7"/>
      <c r="BA30" s="7"/>
      <c r="BB30" s="7"/>
      <c r="BC30" s="7"/>
      <c r="BD30" s="7"/>
    </row>
    <row r="31" spans="2:58" ht="40" customHeight="1" x14ac:dyDescent="0.2">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109"/>
      <c r="AL31" s="109"/>
      <c r="AM31" s="109"/>
      <c r="AN31" s="109"/>
      <c r="AO31" s="109"/>
      <c r="AP31" s="109"/>
      <c r="AQ31" s="109"/>
      <c r="AR31" s="109"/>
      <c r="AS31" s="109"/>
      <c r="AT31" s="109"/>
      <c r="AU31" s="109"/>
      <c r="AV31" s="109"/>
      <c r="AW31" s="109"/>
      <c r="AX31" s="109"/>
      <c r="AY31" s="109"/>
      <c r="AZ31" s="109"/>
      <c r="BA31" s="109"/>
      <c r="BB31" s="109"/>
      <c r="BC31" s="109"/>
      <c r="BD31" s="109"/>
    </row>
    <row r="32" spans="2:58" ht="22.5" customHeight="1" thickBot="1" x14ac:dyDescent="0.25">
      <c r="B32" s="39"/>
      <c r="C32" s="39"/>
      <c r="D32" s="39"/>
      <c r="E32" s="39"/>
      <c r="F32" s="39"/>
      <c r="G32" s="39"/>
      <c r="H32" s="39"/>
      <c r="I32" s="39"/>
      <c r="J32" s="39"/>
      <c r="K32" s="39"/>
      <c r="L32" s="39"/>
      <c r="M32" s="39"/>
      <c r="N32" s="39"/>
      <c r="O32" s="39"/>
      <c r="P32" s="39"/>
      <c r="Q32" s="39"/>
      <c r="R32" s="39"/>
      <c r="S32" s="39"/>
      <c r="T32" s="40"/>
      <c r="U32" s="39"/>
      <c r="V32" s="40" t="s">
        <v>111</v>
      </c>
      <c r="W32" s="39"/>
      <c r="X32" s="39"/>
      <c r="Y32" s="39"/>
      <c r="Z32" s="39"/>
      <c r="AA32" s="39"/>
      <c r="AB32" s="39"/>
      <c r="AC32" s="39"/>
      <c r="AD32" s="39"/>
      <c r="AE32" s="39"/>
      <c r="AF32" s="39"/>
      <c r="AG32" s="39"/>
      <c r="AH32" s="39"/>
      <c r="AI32" s="39"/>
      <c r="AJ32" s="39"/>
      <c r="AK32" s="43"/>
      <c r="AL32" s="43"/>
      <c r="AM32" s="40"/>
      <c r="AN32" s="104"/>
      <c r="AO32" s="104"/>
      <c r="AP32" s="104"/>
      <c r="AQ32" s="104"/>
      <c r="AR32" s="104"/>
      <c r="AS32" s="104"/>
      <c r="AT32" s="104"/>
      <c r="AU32" s="104"/>
      <c r="AV32" s="42"/>
      <c r="AW32" s="42"/>
      <c r="AX32" s="103"/>
      <c r="AY32" s="103"/>
      <c r="AZ32" s="103"/>
      <c r="BA32" s="103"/>
      <c r="BB32" s="103"/>
      <c r="BC32" s="103"/>
      <c r="BD32" s="103"/>
    </row>
    <row r="33" spans="2:56" ht="65.25" customHeight="1" thickBot="1" x14ac:dyDescent="0.25">
      <c r="B33" s="464" t="s">
        <v>134</v>
      </c>
      <c r="C33" s="465"/>
      <c r="D33" s="465"/>
      <c r="E33" s="465"/>
      <c r="F33" s="465"/>
      <c r="G33" s="465"/>
      <c r="H33" s="465"/>
      <c r="I33" s="465"/>
      <c r="J33" s="465"/>
      <c r="K33" s="465"/>
      <c r="L33" s="465"/>
      <c r="M33" s="465"/>
      <c r="N33" s="465"/>
      <c r="O33" s="465"/>
      <c r="P33" s="465"/>
      <c r="Q33" s="465"/>
      <c r="R33" s="465"/>
      <c r="S33" s="465"/>
      <c r="T33" s="465"/>
      <c r="U33" s="466"/>
      <c r="V33" s="457">
        <f>SUM(V17,V30)</f>
        <v>0</v>
      </c>
      <c r="W33" s="457"/>
      <c r="X33" s="457"/>
      <c r="Y33" s="457"/>
      <c r="Z33" s="457"/>
      <c r="AA33" s="457"/>
      <c r="AB33" s="457"/>
      <c r="AC33" s="457"/>
      <c r="AD33" s="457"/>
      <c r="AE33" s="457"/>
      <c r="AF33" s="457"/>
      <c r="AG33" s="457"/>
      <c r="AH33" s="457"/>
      <c r="AI33" s="457"/>
      <c r="AJ33" s="457"/>
      <c r="AK33" s="455" t="s">
        <v>0</v>
      </c>
      <c r="AL33" s="456"/>
      <c r="AM33" s="111"/>
      <c r="AN33" s="112"/>
      <c r="AO33" s="112"/>
      <c r="AP33" s="112"/>
      <c r="AQ33" s="112"/>
      <c r="AR33" s="112"/>
      <c r="AS33" s="112"/>
      <c r="AT33" s="112"/>
      <c r="AU33" s="112"/>
      <c r="AV33" s="454"/>
      <c r="AW33" s="454"/>
      <c r="AX33" s="102"/>
      <c r="AY33" s="102"/>
      <c r="AZ33" s="102"/>
      <c r="BA33" s="102"/>
      <c r="BB33" s="102"/>
      <c r="BC33" s="102"/>
      <c r="BD33" s="102"/>
    </row>
    <row r="34" spans="2:56" ht="29.5" customHeight="1" x14ac:dyDescent="0.2">
      <c r="B34" s="20"/>
      <c r="C34" s="20"/>
      <c r="D34" s="20"/>
      <c r="E34" s="20"/>
      <c r="F34" s="20"/>
      <c r="G34" s="20"/>
      <c r="H34" s="20"/>
      <c r="I34" s="20"/>
      <c r="J34" s="20"/>
      <c r="K34" s="20"/>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17"/>
      <c r="AO34" s="22"/>
      <c r="AP34" s="18"/>
      <c r="AQ34" s="18"/>
      <c r="AR34" s="6"/>
      <c r="AS34" s="6"/>
      <c r="AT34" s="6"/>
      <c r="AU34" s="6"/>
    </row>
    <row r="35" spans="2:56" s="3" customFormat="1" ht="20.149999999999999" customHeight="1" x14ac:dyDescent="0.2">
      <c r="AK35" s="4"/>
      <c r="AL35" s="4"/>
      <c r="AM35" s="4"/>
      <c r="AN35" s="9"/>
      <c r="AO35" s="9"/>
      <c r="AP35" s="9"/>
      <c r="AQ35" s="9"/>
      <c r="AR35" s="9"/>
      <c r="AS35" s="9"/>
      <c r="AT35" s="9"/>
      <c r="AU35" s="9"/>
    </row>
    <row r="36" spans="2:56" s="3" customFormat="1" ht="18.75" customHeight="1" x14ac:dyDescent="0.2">
      <c r="B36" s="8"/>
      <c r="C36" s="8"/>
      <c r="D36" s="8"/>
      <c r="E36" s="8"/>
      <c r="F36" s="8"/>
      <c r="G36" s="8"/>
      <c r="AK36" s="4"/>
      <c r="AL36" s="4"/>
      <c r="AM36" s="4"/>
      <c r="AN36" s="5"/>
      <c r="AO36" s="5"/>
      <c r="AP36" s="5"/>
      <c r="AQ36" s="5"/>
      <c r="AR36" s="5"/>
      <c r="AS36" s="5"/>
      <c r="AT36" s="5"/>
      <c r="AU36" s="5"/>
    </row>
    <row r="37" spans="2:56" s="3" customFormat="1" ht="18" customHeight="1" x14ac:dyDescent="0.2">
      <c r="B37" s="8"/>
      <c r="C37" s="8"/>
      <c r="D37" s="8"/>
      <c r="E37" s="8"/>
      <c r="F37" s="8"/>
      <c r="G37" s="8"/>
      <c r="AK37" s="4"/>
      <c r="AL37" s="4"/>
      <c r="AM37" s="4"/>
      <c r="AN37" s="5"/>
      <c r="AO37" s="5"/>
      <c r="AP37" s="5"/>
      <c r="AQ37" s="5"/>
      <c r="AR37" s="5"/>
      <c r="AS37" s="5"/>
      <c r="AT37" s="5"/>
      <c r="AU37" s="5"/>
    </row>
    <row r="38" spans="2:56" s="3" customFormat="1" ht="18" customHeight="1" x14ac:dyDescent="0.2">
      <c r="B38" s="8"/>
      <c r="C38" s="8"/>
      <c r="D38" s="8"/>
      <c r="E38" s="8"/>
      <c r="F38" s="8"/>
      <c r="G38" s="8"/>
      <c r="AK38" s="4"/>
      <c r="AL38" s="4"/>
      <c r="AM38" s="4"/>
      <c r="AN38" s="5"/>
      <c r="AO38" s="5"/>
      <c r="AP38" s="5"/>
      <c r="AQ38" s="5"/>
      <c r="AR38" s="5"/>
      <c r="AS38" s="5"/>
      <c r="AT38" s="5"/>
      <c r="AU38" s="5"/>
    </row>
    <row r="39" spans="2:56" s="3" customFormat="1" ht="18" customHeight="1" x14ac:dyDescent="0.2">
      <c r="B39" s="8"/>
      <c r="C39" s="8"/>
      <c r="D39" s="8"/>
      <c r="E39" s="8"/>
      <c r="F39" s="8"/>
      <c r="G39" s="8"/>
      <c r="AK39" s="4"/>
      <c r="AL39" s="4"/>
      <c r="AM39" s="4"/>
      <c r="AN39" s="5"/>
      <c r="AO39" s="5"/>
      <c r="AP39" s="5"/>
      <c r="AQ39" s="5"/>
      <c r="AR39" s="5"/>
      <c r="AS39" s="5"/>
      <c r="AT39" s="5"/>
      <c r="AU39" s="5"/>
    </row>
    <row r="40" spans="2:56" s="3" customFormat="1" ht="18" customHeight="1" x14ac:dyDescent="0.2">
      <c r="B40" s="8"/>
      <c r="C40" s="8"/>
      <c r="D40" s="8"/>
      <c r="E40" s="8"/>
      <c r="F40" s="8"/>
      <c r="G40" s="8"/>
      <c r="AK40" s="4"/>
      <c r="AL40" s="4"/>
      <c r="AM40" s="4"/>
      <c r="AN40" s="5"/>
      <c r="AO40" s="5"/>
      <c r="AP40" s="5"/>
      <c r="AQ40" s="5"/>
      <c r="AR40" s="5"/>
      <c r="AS40" s="5"/>
      <c r="AT40" s="5"/>
      <c r="AU40" s="5"/>
    </row>
  </sheetData>
  <sheetProtection algorithmName="SHA-512" hashValue="g2r6UiulHqbSFNLLLsE/EpXZWGlgp2uykzAW3OyYwBPBIlOcNv/9BhVNiuEUH+8Y6mJ8KeS80KHMd0pNL9FjUA==" saltValue="316dqpUEUL3hRmcx0iZxYg==" spinCount="100000" sheet="1" objects="1" scenarios="1"/>
  <mergeCells count="53">
    <mergeCell ref="V17:AJ17"/>
    <mergeCell ref="AK17:AL17"/>
    <mergeCell ref="B29:S29"/>
    <mergeCell ref="T29:U29"/>
    <mergeCell ref="V29:AJ29"/>
    <mergeCell ref="AK29:AL29"/>
    <mergeCell ref="AK30:AL30"/>
    <mergeCell ref="B27:S27"/>
    <mergeCell ref="T27:AL27"/>
    <mergeCell ref="B28:S28"/>
    <mergeCell ref="T28:U28"/>
    <mergeCell ref="V28:AJ28"/>
    <mergeCell ref="AK28:AL28"/>
    <mergeCell ref="AX1:BC1"/>
    <mergeCell ref="D23:AK23"/>
    <mergeCell ref="D24:AK24"/>
    <mergeCell ref="B19:AN19"/>
    <mergeCell ref="B20:AN20"/>
    <mergeCell ref="B21:C21"/>
    <mergeCell ref="D21:AK21"/>
    <mergeCell ref="B22:C22"/>
    <mergeCell ref="D22:AK22"/>
    <mergeCell ref="AK15:AL15"/>
    <mergeCell ref="T15:U15"/>
    <mergeCell ref="T13:U13"/>
    <mergeCell ref="T14:U14"/>
    <mergeCell ref="AX2:BC2"/>
    <mergeCell ref="B17:S17"/>
    <mergeCell ref="T17:U17"/>
    <mergeCell ref="AV33:AW33"/>
    <mergeCell ref="AK33:AL33"/>
    <mergeCell ref="V33:AJ33"/>
    <mergeCell ref="AK14:AL14"/>
    <mergeCell ref="T16:U16"/>
    <mergeCell ref="V14:AJ14"/>
    <mergeCell ref="B33:U33"/>
    <mergeCell ref="V16:AJ16"/>
    <mergeCell ref="B16:S16"/>
    <mergeCell ref="B15:S15"/>
    <mergeCell ref="V15:AJ15"/>
    <mergeCell ref="B14:S14"/>
    <mergeCell ref="AK16:AL16"/>
    <mergeCell ref="B30:S30"/>
    <mergeCell ref="T30:U30"/>
    <mergeCell ref="V30:AJ30"/>
    <mergeCell ref="AK13:AL13"/>
    <mergeCell ref="T12:AL12"/>
    <mergeCell ref="V13:AJ13"/>
    <mergeCell ref="B12:S12"/>
    <mergeCell ref="A3:BD3"/>
    <mergeCell ref="B5:K5"/>
    <mergeCell ref="M5:V5"/>
    <mergeCell ref="B13:S13"/>
  </mergeCells>
  <phoneticPr fontId="21"/>
  <conditionalFormatting sqref="M5">
    <cfRule type="expression" dxfId="11" priority="9" stopIfTrue="1">
      <formula>M5=""</formula>
    </cfRule>
  </conditionalFormatting>
  <conditionalFormatting sqref="B21:C22">
    <cfRule type="expression" dxfId="10" priority="5" stopIfTrue="1">
      <formula>AND($B$21="□",$B$22="□")</formula>
    </cfRule>
  </conditionalFormatting>
  <conditionalFormatting sqref="B21:AL21">
    <cfRule type="expression" dxfId="9" priority="4" stopIfTrue="1">
      <formula>$B$22="■"</formula>
    </cfRule>
  </conditionalFormatting>
  <conditionalFormatting sqref="B22:AL22">
    <cfRule type="expression" dxfId="8" priority="3" stopIfTrue="1">
      <formula>$B$21="■"</formula>
    </cfRule>
  </conditionalFormatting>
  <conditionalFormatting sqref="B23">
    <cfRule type="expression" dxfId="7" priority="2" stopIfTrue="1">
      <formula>AND($O$4="□",$X$4="□",$AG$4="□",$AM$4="□",$AS$4="□",#REF!="□")</formula>
    </cfRule>
  </conditionalFormatting>
  <conditionalFormatting sqref="B23:AL24">
    <cfRule type="expression" dxfId="6" priority="1" stopIfTrue="1">
      <formula>$B$21="■"</formula>
    </cfRule>
  </conditionalFormatting>
  <dataValidations count="3">
    <dataValidation type="list" allowBlank="1" showInputMessage="1" showErrorMessage="1" sqref="B21:B22" xr:uid="{00000000-0002-0000-0100-000000000000}">
      <formula1>"□,■"</formula1>
    </dataValidation>
    <dataValidation imeMode="disabled" allowBlank="1" showInputMessage="1" showErrorMessage="1" sqref="V28:AJ28 V13:AJ14" xr:uid="{00000000-0002-0000-0100-000002000000}"/>
    <dataValidation type="custom" imeMode="disabled" allowBlank="1" showInputMessage="1" showErrorMessage="1" errorTitle="入力エラー" error="小数点は第二位まで、三位以下切り捨てで入力して下さい。" sqref="N5:V6 M5" xr:uid="{00000000-0002-0000-0100-000003000000}">
      <formula1>M5-ROUNDDOWN(M5,2)=0</formula1>
    </dataValidation>
  </dataValidations>
  <printOptions horizontalCentered="1"/>
  <pageMargins left="0.15748031496062992" right="0.15748031496062992" top="0.39370078740157483" bottom="0" header="0.19685039370078741" footer="0.19685039370078741"/>
  <pageSetup paperSize="9" scale="52" orientation="portrait" r:id="rId1"/>
  <headerFooter>
    <oddHeader>&amp;RVERSION 1.0</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A3776-2985-4BA7-97B5-D9D0EEBBC075}">
  <dimension ref="A1:BC151"/>
  <sheetViews>
    <sheetView showGridLines="0" showZeros="0" view="pageBreakPreview" zoomScale="55" zoomScaleNormal="100" zoomScaleSheetLayoutView="55" workbookViewId="0">
      <selection activeCell="AM12" sqref="AM12:AS12"/>
    </sheetView>
  </sheetViews>
  <sheetFormatPr defaultColWidth="9" defaultRowHeight="13" x14ac:dyDescent="0.2"/>
  <cols>
    <col min="1" max="55" width="3.6328125" style="6" customWidth="1"/>
    <col min="56" max="85" width="3.36328125" style="6" customWidth="1"/>
    <col min="86" max="16384" width="9" style="6"/>
  </cols>
  <sheetData>
    <row r="1" spans="1:55" ht="18.75" customHeight="1" x14ac:dyDescent="0.2">
      <c r="A1" s="34" t="s">
        <v>118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23"/>
      <c r="AN1" s="23"/>
      <c r="AO1" s="23"/>
      <c r="AV1" s="191" t="s">
        <v>181</v>
      </c>
      <c r="AW1" s="499">
        <f>'様式第１｜交付申請書'!$CA$2</f>
        <v>0</v>
      </c>
      <c r="AX1" s="499"/>
      <c r="AY1" s="499"/>
      <c r="AZ1" s="499"/>
      <c r="BA1" s="499"/>
      <c r="BB1" s="499"/>
    </row>
    <row r="2" spans="1:55" ht="18.75" customHeight="1" x14ac:dyDescent="0.2">
      <c r="AL2" s="230"/>
      <c r="AV2" s="191" t="s">
        <v>182</v>
      </c>
      <c r="AW2" s="499" t="str">
        <f>'様式第１｜交付申請書'!$CA$3</f>
        <v/>
      </c>
      <c r="AX2" s="499"/>
      <c r="AY2" s="499"/>
      <c r="AZ2" s="499"/>
      <c r="BA2" s="499"/>
      <c r="BB2" s="499"/>
      <c r="BC2" s="193" t="s">
        <v>62</v>
      </c>
    </row>
    <row r="3" spans="1:55" ht="30" customHeight="1" x14ac:dyDescent="0.2">
      <c r="A3" s="448" t="s">
        <v>91</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row>
    <row r="4" spans="1:55" ht="3" customHeight="1" x14ac:dyDescent="0.3">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row>
    <row r="5" spans="1:55" ht="21" customHeight="1" x14ac:dyDescent="0.3">
      <c r="A5" s="248" t="s">
        <v>166</v>
      </c>
      <c r="B5" s="3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3"/>
      <c r="AT5" s="3"/>
      <c r="AU5" s="25"/>
      <c r="AV5" s="25"/>
      <c r="AW5" s="3"/>
      <c r="AX5" s="3"/>
      <c r="AY5" s="3"/>
      <c r="AZ5" s="3"/>
      <c r="BA5" s="3"/>
      <c r="BB5" s="3"/>
      <c r="BC5" s="237" t="s">
        <v>1</v>
      </c>
    </row>
    <row r="6" spans="1:55" ht="21" customHeight="1" x14ac:dyDescent="0.3">
      <c r="A6" s="34"/>
      <c r="B6" s="34"/>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128" t="s">
        <v>35</v>
      </c>
      <c r="AV6" s="517"/>
      <c r="AW6" s="517"/>
      <c r="AX6" s="22" t="s">
        <v>63</v>
      </c>
      <c r="AY6" s="517"/>
      <c r="AZ6" s="517"/>
      <c r="BA6" s="518" t="s">
        <v>64</v>
      </c>
      <c r="BB6" s="518"/>
      <c r="BC6" s="518"/>
    </row>
    <row r="7" spans="1:55" ht="12" customHeight="1" x14ac:dyDescent="0.2">
      <c r="A7" s="34"/>
      <c r="B7" s="14"/>
      <c r="C7" s="15"/>
      <c r="D7" s="15"/>
      <c r="E7" s="15"/>
      <c r="F7" s="15"/>
      <c r="G7" s="15"/>
      <c r="H7" s="15"/>
      <c r="I7" s="15"/>
      <c r="J7" s="15"/>
      <c r="K7" s="15"/>
      <c r="L7" s="15"/>
      <c r="M7" s="15"/>
      <c r="N7" s="15"/>
      <c r="O7" s="15"/>
      <c r="P7" s="15"/>
      <c r="Q7" s="115"/>
      <c r="R7" s="115"/>
      <c r="S7" s="115"/>
      <c r="T7" s="115"/>
      <c r="U7" s="15"/>
      <c r="V7" s="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row>
    <row r="8" spans="1:55" ht="21" customHeight="1" x14ac:dyDescent="0.2">
      <c r="A8" s="252"/>
      <c r="B8" s="253"/>
      <c r="C8" s="187" t="s">
        <v>112</v>
      </c>
      <c r="D8" s="24"/>
      <c r="E8" s="24"/>
      <c r="F8" s="24"/>
      <c r="G8" s="249"/>
      <c r="H8" s="250"/>
      <c r="I8" s="187" t="s">
        <v>113</v>
      </c>
      <c r="J8" s="24"/>
      <c r="K8" s="15"/>
      <c r="L8" s="15"/>
      <c r="M8" s="15"/>
      <c r="N8" s="15"/>
      <c r="O8" s="15"/>
      <c r="P8" s="15"/>
      <c r="Q8" s="115"/>
      <c r="R8" s="115"/>
      <c r="S8" s="115"/>
      <c r="T8" s="115"/>
      <c r="U8" s="15"/>
      <c r="V8" s="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row>
    <row r="9" spans="1:55" ht="12" customHeight="1" thickBot="1" x14ac:dyDescent="0.25">
      <c r="A9" s="34"/>
      <c r="B9" s="34"/>
      <c r="C9" s="14"/>
      <c r="D9" s="15"/>
      <c r="E9" s="15"/>
      <c r="F9" s="15"/>
      <c r="G9" s="15"/>
      <c r="H9" s="15"/>
      <c r="I9" s="15"/>
      <c r="J9" s="15"/>
      <c r="K9" s="15"/>
      <c r="L9" s="15"/>
      <c r="M9" s="15"/>
      <c r="N9" s="15"/>
      <c r="O9" s="15"/>
      <c r="P9" s="15"/>
      <c r="Q9" s="115"/>
      <c r="R9" s="115"/>
      <c r="S9" s="115"/>
      <c r="T9" s="115"/>
      <c r="U9" s="15"/>
      <c r="V9" s="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row>
    <row r="10" spans="1:55" ht="28.5" customHeight="1" thickBot="1" x14ac:dyDescent="0.25">
      <c r="A10" s="543" t="s">
        <v>50</v>
      </c>
      <c r="B10" s="544"/>
      <c r="C10" s="544"/>
      <c r="D10" s="544"/>
      <c r="E10" s="545" t="s">
        <v>176</v>
      </c>
      <c r="F10" s="545"/>
      <c r="G10" s="545"/>
      <c r="H10" s="545"/>
      <c r="I10" s="545"/>
      <c r="J10" s="545"/>
      <c r="K10" s="545"/>
      <c r="L10" s="545"/>
      <c r="M10" s="545"/>
      <c r="N10" s="546"/>
      <c r="O10" s="238"/>
      <c r="P10" s="199"/>
      <c r="Q10" s="547" t="str">
        <f>IF(COUNTIF(AK16:AL30,"err")&gt;0,"グレードと一致しない型番があります。登録番号を確認して下さい。","")</f>
        <v/>
      </c>
      <c r="R10" s="547"/>
      <c r="S10" s="547"/>
      <c r="T10" s="547"/>
      <c r="U10" s="547"/>
      <c r="V10" s="547"/>
      <c r="W10" s="547"/>
      <c r="X10" s="547"/>
      <c r="Y10" s="547"/>
      <c r="Z10" s="547"/>
      <c r="AA10" s="547"/>
      <c r="AB10" s="547"/>
      <c r="AC10" s="547"/>
      <c r="AD10" s="547"/>
      <c r="AE10" s="547"/>
      <c r="AF10" s="547"/>
      <c r="AG10" s="547"/>
      <c r="AH10" s="547"/>
      <c r="AI10" s="547"/>
      <c r="AJ10" s="547"/>
      <c r="AK10" s="547"/>
      <c r="AL10" s="547"/>
      <c r="AM10" s="547"/>
      <c r="AN10" s="547"/>
      <c r="AO10" s="547"/>
      <c r="AP10" s="547"/>
      <c r="AQ10" s="547"/>
      <c r="AR10" s="547"/>
      <c r="AS10" s="547"/>
      <c r="AT10" s="547"/>
      <c r="AU10" s="547"/>
      <c r="AV10" s="547"/>
      <c r="AW10" s="547"/>
      <c r="AX10" s="547"/>
      <c r="AY10" s="547"/>
      <c r="AZ10" s="547"/>
      <c r="BA10" s="547"/>
      <c r="BB10" s="547"/>
      <c r="BC10" s="115"/>
    </row>
    <row r="11" spans="1:55" ht="9" customHeight="1" x14ac:dyDescent="0.2">
      <c r="A11" s="26"/>
      <c r="B11" s="26"/>
      <c r="C11" s="27"/>
      <c r="D11" s="27"/>
      <c r="E11" s="27"/>
      <c r="F11" s="27"/>
      <c r="G11" s="27"/>
      <c r="H11" s="27"/>
      <c r="I11" s="27"/>
      <c r="J11" s="27"/>
      <c r="K11" s="27"/>
      <c r="L11" s="27"/>
      <c r="M11" s="27"/>
      <c r="N11" s="27"/>
      <c r="O11" s="27"/>
      <c r="P11" s="27"/>
      <c r="Q11" s="3"/>
      <c r="R11" s="3"/>
      <c r="S11" s="3"/>
      <c r="T11" s="3"/>
      <c r="U11" s="3"/>
      <c r="V11" s="3"/>
      <c r="W11" s="3"/>
      <c r="X11" s="3"/>
      <c r="Y11" s="3"/>
      <c r="Z11" s="3"/>
      <c r="AA11" s="27"/>
      <c r="AB11" s="27"/>
      <c r="AC11" s="27"/>
      <c r="AD11" s="3"/>
      <c r="AE11" s="3"/>
      <c r="AF11" s="3"/>
      <c r="AG11" s="3"/>
      <c r="AH11" s="3"/>
      <c r="AI11" s="3"/>
      <c r="AJ11" s="3"/>
      <c r="AK11" s="3"/>
      <c r="AL11" s="3"/>
      <c r="AM11" s="3"/>
      <c r="AN11" s="3"/>
      <c r="AO11" s="3"/>
      <c r="AP11" s="3"/>
      <c r="AQ11" s="3"/>
      <c r="AR11" s="3"/>
      <c r="AS11" s="3"/>
      <c r="AT11" s="3"/>
      <c r="AU11" s="3"/>
      <c r="AV11" s="3"/>
      <c r="AW11" s="3"/>
      <c r="AX11" s="3"/>
      <c r="AY11" s="3"/>
    </row>
    <row r="12" spans="1:55" ht="29.25" customHeight="1" x14ac:dyDescent="0.2">
      <c r="A12" s="548" t="s">
        <v>165</v>
      </c>
      <c r="B12" s="549"/>
      <c r="C12" s="549"/>
      <c r="D12" s="549"/>
      <c r="E12" s="549"/>
      <c r="F12" s="549"/>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49"/>
      <c r="AH12" s="549"/>
      <c r="AI12" s="549"/>
      <c r="AJ12" s="549"/>
      <c r="AK12" s="549"/>
      <c r="AL12" s="550"/>
      <c r="AM12" s="551" t="s">
        <v>2</v>
      </c>
      <c r="AN12" s="552"/>
      <c r="AO12" s="552"/>
      <c r="AP12" s="552"/>
      <c r="AQ12" s="552"/>
      <c r="AR12" s="552"/>
      <c r="AS12" s="553"/>
      <c r="AT12" s="34"/>
      <c r="AU12" s="34"/>
      <c r="AV12" s="34"/>
      <c r="AW12" s="3"/>
      <c r="AX12" s="3"/>
      <c r="AY12" s="3"/>
    </row>
    <row r="13" spans="1:55" ht="14.25" customHeight="1" thickBot="1" x14ac:dyDescent="0.25">
      <c r="A13" s="26"/>
      <c r="B13" s="26"/>
      <c r="C13" s="26"/>
      <c r="D13" s="27"/>
      <c r="E13" s="27"/>
      <c r="F13" s="27"/>
      <c r="G13" s="27"/>
      <c r="H13" s="27"/>
      <c r="I13" s="27"/>
      <c r="J13" s="27"/>
      <c r="K13" s="27"/>
      <c r="L13" s="27"/>
      <c r="M13" s="27"/>
      <c r="N13" s="27"/>
      <c r="O13" s="27"/>
      <c r="P13" s="27"/>
      <c r="Q13" s="3"/>
      <c r="R13" s="3"/>
      <c r="S13" s="3"/>
      <c r="T13" s="3"/>
      <c r="U13" s="27"/>
      <c r="V13" s="27"/>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5" ht="18.75" customHeight="1" x14ac:dyDescent="0.2">
      <c r="A14" s="554" t="s">
        <v>49</v>
      </c>
      <c r="B14" s="555"/>
      <c r="C14" s="555"/>
      <c r="D14" s="556"/>
      <c r="E14" s="528" t="s">
        <v>135</v>
      </c>
      <c r="F14" s="529"/>
      <c r="G14" s="529"/>
      <c r="H14" s="529"/>
      <c r="I14" s="530"/>
      <c r="J14" s="528" t="s">
        <v>6</v>
      </c>
      <c r="K14" s="529"/>
      <c r="L14" s="529"/>
      <c r="M14" s="529"/>
      <c r="N14" s="529"/>
      <c r="O14" s="529"/>
      <c r="P14" s="529"/>
      <c r="Q14" s="529"/>
      <c r="R14" s="530"/>
      <c r="S14" s="528" t="s">
        <v>82</v>
      </c>
      <c r="T14" s="529"/>
      <c r="U14" s="529"/>
      <c r="V14" s="529"/>
      <c r="W14" s="529"/>
      <c r="X14" s="529"/>
      <c r="Y14" s="529"/>
      <c r="Z14" s="529"/>
      <c r="AA14" s="529"/>
      <c r="AB14" s="529"/>
      <c r="AC14" s="529"/>
      <c r="AD14" s="529"/>
      <c r="AE14" s="529"/>
      <c r="AF14" s="529"/>
      <c r="AG14" s="529"/>
      <c r="AH14" s="529"/>
      <c r="AI14" s="529"/>
      <c r="AJ14" s="530"/>
      <c r="AK14" s="560" t="s">
        <v>59</v>
      </c>
      <c r="AL14" s="561"/>
      <c r="AM14" s="519" t="s">
        <v>14</v>
      </c>
      <c r="AN14" s="520"/>
      <c r="AO14" s="520"/>
      <c r="AP14" s="520"/>
      <c r="AQ14" s="520"/>
      <c r="AR14" s="520"/>
      <c r="AS14" s="521"/>
      <c r="AT14" s="522" t="s">
        <v>12</v>
      </c>
      <c r="AU14" s="523"/>
      <c r="AV14" s="524"/>
      <c r="AW14" s="528" t="s">
        <v>58</v>
      </c>
      <c r="AX14" s="529"/>
      <c r="AY14" s="530"/>
      <c r="AZ14" s="534" t="s">
        <v>13</v>
      </c>
      <c r="BA14" s="535"/>
      <c r="BB14" s="535"/>
      <c r="BC14" s="536"/>
    </row>
    <row r="15" spans="1:55" ht="28.5" customHeight="1" thickBot="1" x14ac:dyDescent="0.25">
      <c r="A15" s="557"/>
      <c r="B15" s="558"/>
      <c r="C15" s="558"/>
      <c r="D15" s="559"/>
      <c r="E15" s="531"/>
      <c r="F15" s="532"/>
      <c r="G15" s="532"/>
      <c r="H15" s="532"/>
      <c r="I15" s="533"/>
      <c r="J15" s="531"/>
      <c r="K15" s="532"/>
      <c r="L15" s="532"/>
      <c r="M15" s="532"/>
      <c r="N15" s="532"/>
      <c r="O15" s="532"/>
      <c r="P15" s="532"/>
      <c r="Q15" s="532"/>
      <c r="R15" s="533"/>
      <c r="S15" s="531"/>
      <c r="T15" s="532"/>
      <c r="U15" s="532"/>
      <c r="V15" s="532"/>
      <c r="W15" s="532"/>
      <c r="X15" s="532"/>
      <c r="Y15" s="532"/>
      <c r="Z15" s="532"/>
      <c r="AA15" s="532"/>
      <c r="AB15" s="532"/>
      <c r="AC15" s="532"/>
      <c r="AD15" s="532"/>
      <c r="AE15" s="532"/>
      <c r="AF15" s="532"/>
      <c r="AG15" s="532"/>
      <c r="AH15" s="532"/>
      <c r="AI15" s="532"/>
      <c r="AJ15" s="533"/>
      <c r="AK15" s="562"/>
      <c r="AL15" s="563"/>
      <c r="AM15" s="540" t="s">
        <v>7</v>
      </c>
      <c r="AN15" s="541"/>
      <c r="AO15" s="541"/>
      <c r="AP15" s="251" t="s">
        <v>8</v>
      </c>
      <c r="AQ15" s="541" t="s">
        <v>9</v>
      </c>
      <c r="AR15" s="541"/>
      <c r="AS15" s="542"/>
      <c r="AT15" s="525"/>
      <c r="AU15" s="526"/>
      <c r="AV15" s="527"/>
      <c r="AW15" s="531"/>
      <c r="AX15" s="532"/>
      <c r="AY15" s="533"/>
      <c r="AZ15" s="537"/>
      <c r="BA15" s="538"/>
      <c r="BB15" s="538"/>
      <c r="BC15" s="539"/>
    </row>
    <row r="16" spans="1:55" s="28" customFormat="1" ht="30" customHeight="1" thickTop="1" x14ac:dyDescent="0.2">
      <c r="A16" s="588"/>
      <c r="B16" s="589"/>
      <c r="C16" s="589"/>
      <c r="D16" s="590"/>
      <c r="E16" s="591"/>
      <c r="F16" s="592"/>
      <c r="G16" s="592"/>
      <c r="H16" s="592"/>
      <c r="I16" s="593"/>
      <c r="J16" s="594"/>
      <c r="K16" s="595"/>
      <c r="L16" s="595"/>
      <c r="M16" s="595"/>
      <c r="N16" s="595"/>
      <c r="O16" s="595"/>
      <c r="P16" s="595"/>
      <c r="Q16" s="595"/>
      <c r="R16" s="596"/>
      <c r="S16" s="594"/>
      <c r="T16" s="595"/>
      <c r="U16" s="595"/>
      <c r="V16" s="595"/>
      <c r="W16" s="595"/>
      <c r="X16" s="595"/>
      <c r="Y16" s="595"/>
      <c r="Z16" s="595"/>
      <c r="AA16" s="595"/>
      <c r="AB16" s="595"/>
      <c r="AC16" s="595"/>
      <c r="AD16" s="595"/>
      <c r="AE16" s="595"/>
      <c r="AF16" s="595"/>
      <c r="AG16" s="595"/>
      <c r="AH16" s="595"/>
      <c r="AI16" s="595"/>
      <c r="AJ16" s="596"/>
      <c r="AK16" s="597" t="str">
        <f>IF(E16="","",IF(AND(LEFT(E16,1)&amp;RIGHT(E16,1)&lt;&gt;"M5"),"err",LEFT(E16,1)&amp;RIGHT(E16,1)))</f>
        <v/>
      </c>
      <c r="AL16" s="598"/>
      <c r="AM16" s="599"/>
      <c r="AN16" s="564"/>
      <c r="AO16" s="564"/>
      <c r="AP16" s="178" t="s">
        <v>8</v>
      </c>
      <c r="AQ16" s="564"/>
      <c r="AR16" s="564"/>
      <c r="AS16" s="565"/>
      <c r="AT16" s="566" t="str">
        <f t="shared" ref="AT16:AT30" si="0">IF(AND(AM16&lt;&gt;"",AQ16&lt;&gt;""),ROUNDDOWN(AM16*AQ16/1000000,2),"")</f>
        <v/>
      </c>
      <c r="AU16" s="567"/>
      <c r="AV16" s="568"/>
      <c r="AW16" s="569"/>
      <c r="AX16" s="570"/>
      <c r="AY16" s="571"/>
      <c r="AZ16" s="572" t="str">
        <f t="shared" ref="AZ16:AZ30" si="1">IF(AT16&lt;&gt;"",AW16*AT16,"")</f>
        <v/>
      </c>
      <c r="BA16" s="573"/>
      <c r="BB16" s="573"/>
      <c r="BC16" s="574"/>
    </row>
    <row r="17" spans="1:55" s="28" customFormat="1" ht="30" customHeight="1" x14ac:dyDescent="0.2">
      <c r="A17" s="575"/>
      <c r="B17" s="576"/>
      <c r="C17" s="576"/>
      <c r="D17" s="577"/>
      <c r="E17" s="578"/>
      <c r="F17" s="579"/>
      <c r="G17" s="579"/>
      <c r="H17" s="579"/>
      <c r="I17" s="580"/>
      <c r="J17" s="581"/>
      <c r="K17" s="582"/>
      <c r="L17" s="582"/>
      <c r="M17" s="582"/>
      <c r="N17" s="582"/>
      <c r="O17" s="582"/>
      <c r="P17" s="582"/>
      <c r="Q17" s="582"/>
      <c r="R17" s="583"/>
      <c r="S17" s="581"/>
      <c r="T17" s="582"/>
      <c r="U17" s="582"/>
      <c r="V17" s="582"/>
      <c r="W17" s="582"/>
      <c r="X17" s="582"/>
      <c r="Y17" s="582"/>
      <c r="Z17" s="582"/>
      <c r="AA17" s="582"/>
      <c r="AB17" s="582"/>
      <c r="AC17" s="582"/>
      <c r="AD17" s="582"/>
      <c r="AE17" s="582"/>
      <c r="AF17" s="582"/>
      <c r="AG17" s="582"/>
      <c r="AH17" s="582"/>
      <c r="AI17" s="582"/>
      <c r="AJ17" s="583"/>
      <c r="AK17" s="584" t="str">
        <f t="shared" ref="AK17:AK30" si="2">IF(E17="","",IF(AND(LEFT(E17,1)&amp;RIGHT(E17,1)&lt;&gt;"M5"),"err",LEFT(E17,1)&amp;RIGHT(E17,1)))</f>
        <v/>
      </c>
      <c r="AL17" s="585"/>
      <c r="AM17" s="586"/>
      <c r="AN17" s="587"/>
      <c r="AO17" s="587"/>
      <c r="AP17" s="179" t="s">
        <v>8</v>
      </c>
      <c r="AQ17" s="587"/>
      <c r="AR17" s="587"/>
      <c r="AS17" s="600"/>
      <c r="AT17" s="601" t="str">
        <f t="shared" si="0"/>
        <v/>
      </c>
      <c r="AU17" s="602"/>
      <c r="AV17" s="603"/>
      <c r="AW17" s="604"/>
      <c r="AX17" s="605"/>
      <c r="AY17" s="606"/>
      <c r="AZ17" s="607" t="str">
        <f t="shared" si="1"/>
        <v/>
      </c>
      <c r="BA17" s="608"/>
      <c r="BB17" s="608"/>
      <c r="BC17" s="609"/>
    </row>
    <row r="18" spans="1:55" s="28" customFormat="1" ht="30" customHeight="1" x14ac:dyDescent="0.2">
      <c r="A18" s="575"/>
      <c r="B18" s="576"/>
      <c r="C18" s="576"/>
      <c r="D18" s="577"/>
      <c r="E18" s="578"/>
      <c r="F18" s="579"/>
      <c r="G18" s="579"/>
      <c r="H18" s="579"/>
      <c r="I18" s="580"/>
      <c r="J18" s="581"/>
      <c r="K18" s="582"/>
      <c r="L18" s="582"/>
      <c r="M18" s="582"/>
      <c r="N18" s="582"/>
      <c r="O18" s="582"/>
      <c r="P18" s="582"/>
      <c r="Q18" s="582"/>
      <c r="R18" s="583"/>
      <c r="S18" s="581"/>
      <c r="T18" s="582"/>
      <c r="U18" s="582"/>
      <c r="V18" s="582"/>
      <c r="W18" s="582"/>
      <c r="X18" s="582"/>
      <c r="Y18" s="582"/>
      <c r="Z18" s="582"/>
      <c r="AA18" s="582"/>
      <c r="AB18" s="582"/>
      <c r="AC18" s="582"/>
      <c r="AD18" s="582"/>
      <c r="AE18" s="582"/>
      <c r="AF18" s="582"/>
      <c r="AG18" s="582"/>
      <c r="AH18" s="582"/>
      <c r="AI18" s="582"/>
      <c r="AJ18" s="583"/>
      <c r="AK18" s="584" t="str">
        <f t="shared" si="2"/>
        <v/>
      </c>
      <c r="AL18" s="585"/>
      <c r="AM18" s="586"/>
      <c r="AN18" s="587"/>
      <c r="AO18" s="587"/>
      <c r="AP18" s="179" t="s">
        <v>8</v>
      </c>
      <c r="AQ18" s="587"/>
      <c r="AR18" s="587"/>
      <c r="AS18" s="600"/>
      <c r="AT18" s="601" t="str">
        <f t="shared" si="0"/>
        <v/>
      </c>
      <c r="AU18" s="602"/>
      <c r="AV18" s="603"/>
      <c r="AW18" s="604"/>
      <c r="AX18" s="605"/>
      <c r="AY18" s="606"/>
      <c r="AZ18" s="607" t="str">
        <f t="shared" si="1"/>
        <v/>
      </c>
      <c r="BA18" s="608"/>
      <c r="BB18" s="608"/>
      <c r="BC18" s="609"/>
    </row>
    <row r="19" spans="1:55" s="28" customFormat="1" ht="30" customHeight="1" x14ac:dyDescent="0.2">
      <c r="A19" s="575"/>
      <c r="B19" s="576"/>
      <c r="C19" s="576"/>
      <c r="D19" s="577"/>
      <c r="E19" s="578"/>
      <c r="F19" s="579"/>
      <c r="G19" s="579"/>
      <c r="H19" s="579"/>
      <c r="I19" s="580"/>
      <c r="J19" s="581"/>
      <c r="K19" s="582"/>
      <c r="L19" s="582"/>
      <c r="M19" s="582"/>
      <c r="N19" s="582"/>
      <c r="O19" s="582"/>
      <c r="P19" s="582"/>
      <c r="Q19" s="582"/>
      <c r="R19" s="583"/>
      <c r="S19" s="581"/>
      <c r="T19" s="582"/>
      <c r="U19" s="582"/>
      <c r="V19" s="582"/>
      <c r="W19" s="582"/>
      <c r="X19" s="582"/>
      <c r="Y19" s="582"/>
      <c r="Z19" s="582"/>
      <c r="AA19" s="582"/>
      <c r="AB19" s="582"/>
      <c r="AC19" s="582"/>
      <c r="AD19" s="582"/>
      <c r="AE19" s="582"/>
      <c r="AF19" s="582"/>
      <c r="AG19" s="582"/>
      <c r="AH19" s="582"/>
      <c r="AI19" s="582"/>
      <c r="AJ19" s="583"/>
      <c r="AK19" s="584" t="str">
        <f t="shared" si="2"/>
        <v/>
      </c>
      <c r="AL19" s="585"/>
      <c r="AM19" s="586"/>
      <c r="AN19" s="587"/>
      <c r="AO19" s="587"/>
      <c r="AP19" s="179" t="s">
        <v>8</v>
      </c>
      <c r="AQ19" s="587"/>
      <c r="AR19" s="587"/>
      <c r="AS19" s="600"/>
      <c r="AT19" s="601" t="str">
        <f t="shared" si="0"/>
        <v/>
      </c>
      <c r="AU19" s="602"/>
      <c r="AV19" s="603"/>
      <c r="AW19" s="604"/>
      <c r="AX19" s="605"/>
      <c r="AY19" s="606"/>
      <c r="AZ19" s="607" t="str">
        <f t="shared" si="1"/>
        <v/>
      </c>
      <c r="BA19" s="608"/>
      <c r="BB19" s="608"/>
      <c r="BC19" s="609"/>
    </row>
    <row r="20" spans="1:55" s="28" customFormat="1" ht="30" customHeight="1" x14ac:dyDescent="0.2">
      <c r="A20" s="575"/>
      <c r="B20" s="576"/>
      <c r="C20" s="576"/>
      <c r="D20" s="577"/>
      <c r="E20" s="578"/>
      <c r="F20" s="579"/>
      <c r="G20" s="579"/>
      <c r="H20" s="579"/>
      <c r="I20" s="580"/>
      <c r="J20" s="581"/>
      <c r="K20" s="582"/>
      <c r="L20" s="582"/>
      <c r="M20" s="582"/>
      <c r="N20" s="582"/>
      <c r="O20" s="582"/>
      <c r="P20" s="582"/>
      <c r="Q20" s="582"/>
      <c r="R20" s="583"/>
      <c r="S20" s="581"/>
      <c r="T20" s="582"/>
      <c r="U20" s="582"/>
      <c r="V20" s="582"/>
      <c r="W20" s="582"/>
      <c r="X20" s="582"/>
      <c r="Y20" s="582"/>
      <c r="Z20" s="582"/>
      <c r="AA20" s="582"/>
      <c r="AB20" s="582"/>
      <c r="AC20" s="582"/>
      <c r="AD20" s="582"/>
      <c r="AE20" s="582"/>
      <c r="AF20" s="582"/>
      <c r="AG20" s="582"/>
      <c r="AH20" s="582"/>
      <c r="AI20" s="582"/>
      <c r="AJ20" s="583"/>
      <c r="AK20" s="584" t="str">
        <f t="shared" si="2"/>
        <v/>
      </c>
      <c r="AL20" s="585"/>
      <c r="AM20" s="586"/>
      <c r="AN20" s="587"/>
      <c r="AO20" s="587"/>
      <c r="AP20" s="179" t="s">
        <v>8</v>
      </c>
      <c r="AQ20" s="587"/>
      <c r="AR20" s="587"/>
      <c r="AS20" s="600"/>
      <c r="AT20" s="601" t="str">
        <f>IF(AND(AM20&lt;&gt;"",AQ20&lt;&gt;""),ROUNDDOWN(AM20*AQ20/1000000,2),"")</f>
        <v/>
      </c>
      <c r="AU20" s="602"/>
      <c r="AV20" s="603"/>
      <c r="AW20" s="604"/>
      <c r="AX20" s="605"/>
      <c r="AY20" s="606"/>
      <c r="AZ20" s="610" t="str">
        <f>IF(AT20&lt;&gt;"",AW20*AT20,"")</f>
        <v/>
      </c>
      <c r="BA20" s="611"/>
      <c r="BB20" s="611"/>
      <c r="BC20" s="612"/>
    </row>
    <row r="21" spans="1:55" s="28" customFormat="1" ht="30" customHeight="1" x14ac:dyDescent="0.2">
      <c r="A21" s="575"/>
      <c r="B21" s="576"/>
      <c r="C21" s="576"/>
      <c r="D21" s="577"/>
      <c r="E21" s="578"/>
      <c r="F21" s="579"/>
      <c r="G21" s="579"/>
      <c r="H21" s="579"/>
      <c r="I21" s="580"/>
      <c r="J21" s="581"/>
      <c r="K21" s="582"/>
      <c r="L21" s="582"/>
      <c r="M21" s="582"/>
      <c r="N21" s="582"/>
      <c r="O21" s="582"/>
      <c r="P21" s="582"/>
      <c r="Q21" s="582"/>
      <c r="R21" s="583"/>
      <c r="S21" s="581"/>
      <c r="T21" s="582"/>
      <c r="U21" s="582"/>
      <c r="V21" s="582"/>
      <c r="W21" s="582"/>
      <c r="X21" s="582"/>
      <c r="Y21" s="582"/>
      <c r="Z21" s="582"/>
      <c r="AA21" s="582"/>
      <c r="AB21" s="582"/>
      <c r="AC21" s="582"/>
      <c r="AD21" s="582"/>
      <c r="AE21" s="582"/>
      <c r="AF21" s="582"/>
      <c r="AG21" s="582"/>
      <c r="AH21" s="582"/>
      <c r="AI21" s="582"/>
      <c r="AJ21" s="583"/>
      <c r="AK21" s="584" t="str">
        <f t="shared" si="2"/>
        <v/>
      </c>
      <c r="AL21" s="585"/>
      <c r="AM21" s="586"/>
      <c r="AN21" s="587"/>
      <c r="AO21" s="587"/>
      <c r="AP21" s="179" t="s">
        <v>8</v>
      </c>
      <c r="AQ21" s="587"/>
      <c r="AR21" s="587"/>
      <c r="AS21" s="600"/>
      <c r="AT21" s="601" t="str">
        <f>IF(AND(AM21&lt;&gt;"",AQ21&lt;&gt;""),ROUNDDOWN(AM21*AQ21/1000000,2),"")</f>
        <v/>
      </c>
      <c r="AU21" s="602"/>
      <c r="AV21" s="603"/>
      <c r="AW21" s="604"/>
      <c r="AX21" s="605"/>
      <c r="AY21" s="606"/>
      <c r="AZ21" s="610" t="str">
        <f>IF(AT21&lt;&gt;"",AW21*AT21,"")</f>
        <v/>
      </c>
      <c r="BA21" s="611"/>
      <c r="BB21" s="611"/>
      <c r="BC21" s="612"/>
    </row>
    <row r="22" spans="1:55" s="28" customFormat="1" ht="30" customHeight="1" x14ac:dyDescent="0.2">
      <c r="A22" s="575"/>
      <c r="B22" s="576"/>
      <c r="C22" s="576"/>
      <c r="D22" s="577"/>
      <c r="E22" s="578"/>
      <c r="F22" s="579"/>
      <c r="G22" s="579"/>
      <c r="H22" s="579"/>
      <c r="I22" s="580"/>
      <c r="J22" s="581"/>
      <c r="K22" s="582"/>
      <c r="L22" s="582"/>
      <c r="M22" s="582"/>
      <c r="N22" s="582"/>
      <c r="O22" s="582"/>
      <c r="P22" s="582"/>
      <c r="Q22" s="582"/>
      <c r="R22" s="583"/>
      <c r="S22" s="581"/>
      <c r="T22" s="582"/>
      <c r="U22" s="582"/>
      <c r="V22" s="582"/>
      <c r="W22" s="582"/>
      <c r="X22" s="582"/>
      <c r="Y22" s="582"/>
      <c r="Z22" s="582"/>
      <c r="AA22" s="582"/>
      <c r="AB22" s="582"/>
      <c r="AC22" s="582"/>
      <c r="AD22" s="582"/>
      <c r="AE22" s="582"/>
      <c r="AF22" s="582"/>
      <c r="AG22" s="582"/>
      <c r="AH22" s="582"/>
      <c r="AI22" s="582"/>
      <c r="AJ22" s="583"/>
      <c r="AK22" s="584" t="str">
        <f t="shared" si="2"/>
        <v/>
      </c>
      <c r="AL22" s="585"/>
      <c r="AM22" s="586"/>
      <c r="AN22" s="587"/>
      <c r="AO22" s="587"/>
      <c r="AP22" s="179" t="s">
        <v>8</v>
      </c>
      <c r="AQ22" s="587"/>
      <c r="AR22" s="587"/>
      <c r="AS22" s="600"/>
      <c r="AT22" s="601" t="str">
        <f>IF(AND(AM22&lt;&gt;"",AQ22&lt;&gt;""),ROUNDDOWN(AM22*AQ22/1000000,2),"")</f>
        <v/>
      </c>
      <c r="AU22" s="602"/>
      <c r="AV22" s="603"/>
      <c r="AW22" s="604"/>
      <c r="AX22" s="605"/>
      <c r="AY22" s="606"/>
      <c r="AZ22" s="610" t="str">
        <f>IF(AT22&lt;&gt;"",AW22*AT22,"")</f>
        <v/>
      </c>
      <c r="BA22" s="611"/>
      <c r="BB22" s="611"/>
      <c r="BC22" s="612"/>
    </row>
    <row r="23" spans="1:55" s="28" customFormat="1" ht="30" customHeight="1" x14ac:dyDescent="0.2">
      <c r="A23" s="575"/>
      <c r="B23" s="576"/>
      <c r="C23" s="576"/>
      <c r="D23" s="577"/>
      <c r="E23" s="578"/>
      <c r="F23" s="579"/>
      <c r="G23" s="579"/>
      <c r="H23" s="579"/>
      <c r="I23" s="580"/>
      <c r="J23" s="581"/>
      <c r="K23" s="582"/>
      <c r="L23" s="582"/>
      <c r="M23" s="582"/>
      <c r="N23" s="582"/>
      <c r="O23" s="582"/>
      <c r="P23" s="582"/>
      <c r="Q23" s="582"/>
      <c r="R23" s="583"/>
      <c r="S23" s="581"/>
      <c r="T23" s="582"/>
      <c r="U23" s="582"/>
      <c r="V23" s="582"/>
      <c r="W23" s="582"/>
      <c r="X23" s="582"/>
      <c r="Y23" s="582"/>
      <c r="Z23" s="582"/>
      <c r="AA23" s="582"/>
      <c r="AB23" s="582"/>
      <c r="AC23" s="582"/>
      <c r="AD23" s="582"/>
      <c r="AE23" s="582"/>
      <c r="AF23" s="582"/>
      <c r="AG23" s="582"/>
      <c r="AH23" s="582"/>
      <c r="AI23" s="582"/>
      <c r="AJ23" s="583"/>
      <c r="AK23" s="584" t="str">
        <f t="shared" si="2"/>
        <v/>
      </c>
      <c r="AL23" s="585"/>
      <c r="AM23" s="586"/>
      <c r="AN23" s="587"/>
      <c r="AO23" s="587"/>
      <c r="AP23" s="179" t="s">
        <v>8</v>
      </c>
      <c r="AQ23" s="587"/>
      <c r="AR23" s="587"/>
      <c r="AS23" s="600"/>
      <c r="AT23" s="601" t="str">
        <f t="shared" si="0"/>
        <v/>
      </c>
      <c r="AU23" s="602"/>
      <c r="AV23" s="603"/>
      <c r="AW23" s="604"/>
      <c r="AX23" s="605"/>
      <c r="AY23" s="606"/>
      <c r="AZ23" s="610" t="str">
        <f t="shared" si="1"/>
        <v/>
      </c>
      <c r="BA23" s="611"/>
      <c r="BB23" s="611"/>
      <c r="BC23" s="612"/>
    </row>
    <row r="24" spans="1:55" s="28" customFormat="1" ht="30" customHeight="1" x14ac:dyDescent="0.2">
      <c r="A24" s="575"/>
      <c r="B24" s="576"/>
      <c r="C24" s="576"/>
      <c r="D24" s="577"/>
      <c r="E24" s="578"/>
      <c r="F24" s="579"/>
      <c r="G24" s="579"/>
      <c r="H24" s="579"/>
      <c r="I24" s="580"/>
      <c r="J24" s="581"/>
      <c r="K24" s="582"/>
      <c r="L24" s="582"/>
      <c r="M24" s="582"/>
      <c r="N24" s="582"/>
      <c r="O24" s="582"/>
      <c r="P24" s="582"/>
      <c r="Q24" s="582"/>
      <c r="R24" s="583"/>
      <c r="S24" s="581"/>
      <c r="T24" s="582"/>
      <c r="U24" s="582"/>
      <c r="V24" s="582"/>
      <c r="W24" s="582"/>
      <c r="X24" s="582"/>
      <c r="Y24" s="582"/>
      <c r="Z24" s="582"/>
      <c r="AA24" s="582"/>
      <c r="AB24" s="582"/>
      <c r="AC24" s="582"/>
      <c r="AD24" s="582"/>
      <c r="AE24" s="582"/>
      <c r="AF24" s="582"/>
      <c r="AG24" s="582"/>
      <c r="AH24" s="582"/>
      <c r="AI24" s="582"/>
      <c r="AJ24" s="583"/>
      <c r="AK24" s="584" t="str">
        <f t="shared" si="2"/>
        <v/>
      </c>
      <c r="AL24" s="585"/>
      <c r="AM24" s="586"/>
      <c r="AN24" s="587"/>
      <c r="AO24" s="587"/>
      <c r="AP24" s="179" t="s">
        <v>8</v>
      </c>
      <c r="AQ24" s="587"/>
      <c r="AR24" s="587"/>
      <c r="AS24" s="600"/>
      <c r="AT24" s="601" t="str">
        <f t="shared" si="0"/>
        <v/>
      </c>
      <c r="AU24" s="602"/>
      <c r="AV24" s="603"/>
      <c r="AW24" s="604"/>
      <c r="AX24" s="605"/>
      <c r="AY24" s="606"/>
      <c r="AZ24" s="607" t="str">
        <f t="shared" si="1"/>
        <v/>
      </c>
      <c r="BA24" s="608"/>
      <c r="BB24" s="608"/>
      <c r="BC24" s="609"/>
    </row>
    <row r="25" spans="1:55" s="28" customFormat="1" ht="28.5" customHeight="1" x14ac:dyDescent="0.2">
      <c r="A25" s="575"/>
      <c r="B25" s="576"/>
      <c r="C25" s="576"/>
      <c r="D25" s="577"/>
      <c r="E25" s="578"/>
      <c r="F25" s="579"/>
      <c r="G25" s="579"/>
      <c r="H25" s="579"/>
      <c r="I25" s="580"/>
      <c r="J25" s="581"/>
      <c r="K25" s="582"/>
      <c r="L25" s="582"/>
      <c r="M25" s="582"/>
      <c r="N25" s="582"/>
      <c r="O25" s="582"/>
      <c r="P25" s="582"/>
      <c r="Q25" s="582"/>
      <c r="R25" s="583"/>
      <c r="S25" s="581"/>
      <c r="T25" s="582"/>
      <c r="U25" s="582"/>
      <c r="V25" s="582"/>
      <c r="W25" s="582"/>
      <c r="X25" s="582"/>
      <c r="Y25" s="582"/>
      <c r="Z25" s="582"/>
      <c r="AA25" s="582"/>
      <c r="AB25" s="582"/>
      <c r="AC25" s="582"/>
      <c r="AD25" s="582"/>
      <c r="AE25" s="582"/>
      <c r="AF25" s="582"/>
      <c r="AG25" s="582"/>
      <c r="AH25" s="582"/>
      <c r="AI25" s="582"/>
      <c r="AJ25" s="583"/>
      <c r="AK25" s="584" t="str">
        <f t="shared" si="2"/>
        <v/>
      </c>
      <c r="AL25" s="585"/>
      <c r="AM25" s="586"/>
      <c r="AN25" s="587"/>
      <c r="AO25" s="587"/>
      <c r="AP25" s="179" t="s">
        <v>8</v>
      </c>
      <c r="AQ25" s="587"/>
      <c r="AR25" s="587"/>
      <c r="AS25" s="600"/>
      <c r="AT25" s="601" t="str">
        <f t="shared" si="0"/>
        <v/>
      </c>
      <c r="AU25" s="602"/>
      <c r="AV25" s="603"/>
      <c r="AW25" s="604"/>
      <c r="AX25" s="605"/>
      <c r="AY25" s="606"/>
      <c r="AZ25" s="607" t="str">
        <f t="shared" si="1"/>
        <v/>
      </c>
      <c r="BA25" s="608"/>
      <c r="BB25" s="608"/>
      <c r="BC25" s="609"/>
    </row>
    <row r="26" spans="1:55" s="28" customFormat="1" ht="30" customHeight="1" x14ac:dyDescent="0.2">
      <c r="A26" s="575"/>
      <c r="B26" s="576"/>
      <c r="C26" s="576"/>
      <c r="D26" s="577"/>
      <c r="E26" s="578"/>
      <c r="F26" s="579"/>
      <c r="G26" s="579"/>
      <c r="H26" s="579"/>
      <c r="I26" s="580"/>
      <c r="J26" s="581"/>
      <c r="K26" s="582"/>
      <c r="L26" s="582"/>
      <c r="M26" s="582"/>
      <c r="N26" s="582"/>
      <c r="O26" s="582"/>
      <c r="P26" s="582"/>
      <c r="Q26" s="582"/>
      <c r="R26" s="583"/>
      <c r="S26" s="581"/>
      <c r="T26" s="582"/>
      <c r="U26" s="582"/>
      <c r="V26" s="582"/>
      <c r="W26" s="582"/>
      <c r="X26" s="582"/>
      <c r="Y26" s="582"/>
      <c r="Z26" s="582"/>
      <c r="AA26" s="582"/>
      <c r="AB26" s="582"/>
      <c r="AC26" s="582"/>
      <c r="AD26" s="582"/>
      <c r="AE26" s="582"/>
      <c r="AF26" s="582"/>
      <c r="AG26" s="582"/>
      <c r="AH26" s="582"/>
      <c r="AI26" s="582"/>
      <c r="AJ26" s="583"/>
      <c r="AK26" s="584" t="str">
        <f t="shared" si="2"/>
        <v/>
      </c>
      <c r="AL26" s="585"/>
      <c r="AM26" s="586"/>
      <c r="AN26" s="587"/>
      <c r="AO26" s="587"/>
      <c r="AP26" s="179" t="s">
        <v>8</v>
      </c>
      <c r="AQ26" s="587"/>
      <c r="AR26" s="587"/>
      <c r="AS26" s="600"/>
      <c r="AT26" s="601" t="str">
        <f t="shared" si="0"/>
        <v/>
      </c>
      <c r="AU26" s="602"/>
      <c r="AV26" s="603"/>
      <c r="AW26" s="604"/>
      <c r="AX26" s="605"/>
      <c r="AY26" s="606"/>
      <c r="AZ26" s="607" t="str">
        <f t="shared" si="1"/>
        <v/>
      </c>
      <c r="BA26" s="608"/>
      <c r="BB26" s="608"/>
      <c r="BC26" s="609"/>
    </row>
    <row r="27" spans="1:55" s="28" customFormat="1" ht="30" customHeight="1" x14ac:dyDescent="0.2">
      <c r="A27" s="575"/>
      <c r="B27" s="576"/>
      <c r="C27" s="576"/>
      <c r="D27" s="577"/>
      <c r="E27" s="578"/>
      <c r="F27" s="579"/>
      <c r="G27" s="579"/>
      <c r="H27" s="579"/>
      <c r="I27" s="580"/>
      <c r="J27" s="581"/>
      <c r="K27" s="582"/>
      <c r="L27" s="582"/>
      <c r="M27" s="582"/>
      <c r="N27" s="582"/>
      <c r="O27" s="582"/>
      <c r="P27" s="582"/>
      <c r="Q27" s="582"/>
      <c r="R27" s="583"/>
      <c r="S27" s="581"/>
      <c r="T27" s="582"/>
      <c r="U27" s="582"/>
      <c r="V27" s="582"/>
      <c r="W27" s="582"/>
      <c r="X27" s="582"/>
      <c r="Y27" s="582"/>
      <c r="Z27" s="582"/>
      <c r="AA27" s="582"/>
      <c r="AB27" s="582"/>
      <c r="AC27" s="582"/>
      <c r="AD27" s="582"/>
      <c r="AE27" s="582"/>
      <c r="AF27" s="582"/>
      <c r="AG27" s="582"/>
      <c r="AH27" s="582"/>
      <c r="AI27" s="582"/>
      <c r="AJ27" s="583"/>
      <c r="AK27" s="584" t="str">
        <f t="shared" si="2"/>
        <v/>
      </c>
      <c r="AL27" s="585"/>
      <c r="AM27" s="586"/>
      <c r="AN27" s="587"/>
      <c r="AO27" s="587"/>
      <c r="AP27" s="179" t="s">
        <v>8</v>
      </c>
      <c r="AQ27" s="587"/>
      <c r="AR27" s="587"/>
      <c r="AS27" s="600"/>
      <c r="AT27" s="601" t="str">
        <f t="shared" si="0"/>
        <v/>
      </c>
      <c r="AU27" s="602"/>
      <c r="AV27" s="603"/>
      <c r="AW27" s="604"/>
      <c r="AX27" s="605"/>
      <c r="AY27" s="606"/>
      <c r="AZ27" s="607" t="str">
        <f t="shared" si="1"/>
        <v/>
      </c>
      <c r="BA27" s="608"/>
      <c r="BB27" s="608"/>
      <c r="BC27" s="609"/>
    </row>
    <row r="28" spans="1:55" s="28" customFormat="1" ht="30" customHeight="1" x14ac:dyDescent="0.2">
      <c r="A28" s="575"/>
      <c r="B28" s="576"/>
      <c r="C28" s="576"/>
      <c r="D28" s="577"/>
      <c r="E28" s="578"/>
      <c r="F28" s="579"/>
      <c r="G28" s="579"/>
      <c r="H28" s="579"/>
      <c r="I28" s="580"/>
      <c r="J28" s="581"/>
      <c r="K28" s="582"/>
      <c r="L28" s="582"/>
      <c r="M28" s="582"/>
      <c r="N28" s="582"/>
      <c r="O28" s="582"/>
      <c r="P28" s="582"/>
      <c r="Q28" s="582"/>
      <c r="R28" s="583"/>
      <c r="S28" s="581"/>
      <c r="T28" s="582"/>
      <c r="U28" s="582"/>
      <c r="V28" s="582"/>
      <c r="W28" s="582"/>
      <c r="X28" s="582"/>
      <c r="Y28" s="582"/>
      <c r="Z28" s="582"/>
      <c r="AA28" s="582"/>
      <c r="AB28" s="582"/>
      <c r="AC28" s="582"/>
      <c r="AD28" s="582"/>
      <c r="AE28" s="582"/>
      <c r="AF28" s="582"/>
      <c r="AG28" s="582"/>
      <c r="AH28" s="582"/>
      <c r="AI28" s="582"/>
      <c r="AJ28" s="583"/>
      <c r="AK28" s="584" t="str">
        <f t="shared" si="2"/>
        <v/>
      </c>
      <c r="AL28" s="585"/>
      <c r="AM28" s="586"/>
      <c r="AN28" s="587"/>
      <c r="AO28" s="587"/>
      <c r="AP28" s="179" t="s">
        <v>8</v>
      </c>
      <c r="AQ28" s="587"/>
      <c r="AR28" s="587"/>
      <c r="AS28" s="600"/>
      <c r="AT28" s="601" t="str">
        <f t="shared" si="0"/>
        <v/>
      </c>
      <c r="AU28" s="602"/>
      <c r="AV28" s="603"/>
      <c r="AW28" s="604"/>
      <c r="AX28" s="605"/>
      <c r="AY28" s="606"/>
      <c r="AZ28" s="607" t="str">
        <f t="shared" si="1"/>
        <v/>
      </c>
      <c r="BA28" s="608"/>
      <c r="BB28" s="608"/>
      <c r="BC28" s="609"/>
    </row>
    <row r="29" spans="1:55" s="28" customFormat="1" ht="30" customHeight="1" x14ac:dyDescent="0.2">
      <c r="A29" s="575"/>
      <c r="B29" s="576"/>
      <c r="C29" s="576"/>
      <c r="D29" s="577"/>
      <c r="E29" s="578"/>
      <c r="F29" s="579"/>
      <c r="G29" s="579"/>
      <c r="H29" s="579"/>
      <c r="I29" s="580"/>
      <c r="J29" s="581"/>
      <c r="K29" s="582"/>
      <c r="L29" s="582"/>
      <c r="M29" s="582"/>
      <c r="N29" s="582"/>
      <c r="O29" s="582"/>
      <c r="P29" s="582"/>
      <c r="Q29" s="582"/>
      <c r="R29" s="583"/>
      <c r="S29" s="581"/>
      <c r="T29" s="582"/>
      <c r="U29" s="582"/>
      <c r="V29" s="582"/>
      <c r="W29" s="582"/>
      <c r="X29" s="582"/>
      <c r="Y29" s="582"/>
      <c r="Z29" s="582"/>
      <c r="AA29" s="582"/>
      <c r="AB29" s="582"/>
      <c r="AC29" s="582"/>
      <c r="AD29" s="582"/>
      <c r="AE29" s="582"/>
      <c r="AF29" s="582"/>
      <c r="AG29" s="582"/>
      <c r="AH29" s="582"/>
      <c r="AI29" s="582"/>
      <c r="AJ29" s="583"/>
      <c r="AK29" s="584" t="str">
        <f t="shared" si="2"/>
        <v/>
      </c>
      <c r="AL29" s="585"/>
      <c r="AM29" s="586"/>
      <c r="AN29" s="587"/>
      <c r="AO29" s="587"/>
      <c r="AP29" s="179" t="s">
        <v>8</v>
      </c>
      <c r="AQ29" s="587"/>
      <c r="AR29" s="587"/>
      <c r="AS29" s="600"/>
      <c r="AT29" s="601" t="str">
        <f t="shared" si="0"/>
        <v/>
      </c>
      <c r="AU29" s="602"/>
      <c r="AV29" s="603"/>
      <c r="AW29" s="604"/>
      <c r="AX29" s="605"/>
      <c r="AY29" s="606"/>
      <c r="AZ29" s="607" t="str">
        <f t="shared" si="1"/>
        <v/>
      </c>
      <c r="BA29" s="608"/>
      <c r="BB29" s="608"/>
      <c r="BC29" s="609"/>
    </row>
    <row r="30" spans="1:55" s="28" customFormat="1" ht="30" customHeight="1" thickBot="1" x14ac:dyDescent="0.25">
      <c r="A30" s="575"/>
      <c r="B30" s="576"/>
      <c r="C30" s="576"/>
      <c r="D30" s="577"/>
      <c r="E30" s="578"/>
      <c r="F30" s="579"/>
      <c r="G30" s="579"/>
      <c r="H30" s="579"/>
      <c r="I30" s="580"/>
      <c r="J30" s="581"/>
      <c r="K30" s="582"/>
      <c r="L30" s="582"/>
      <c r="M30" s="582"/>
      <c r="N30" s="582"/>
      <c r="O30" s="582"/>
      <c r="P30" s="582"/>
      <c r="Q30" s="582"/>
      <c r="R30" s="583"/>
      <c r="S30" s="581"/>
      <c r="T30" s="582"/>
      <c r="U30" s="582"/>
      <c r="V30" s="582"/>
      <c r="W30" s="582"/>
      <c r="X30" s="582"/>
      <c r="Y30" s="582"/>
      <c r="Z30" s="582"/>
      <c r="AA30" s="582"/>
      <c r="AB30" s="582"/>
      <c r="AC30" s="582"/>
      <c r="AD30" s="582"/>
      <c r="AE30" s="582"/>
      <c r="AF30" s="582"/>
      <c r="AG30" s="582"/>
      <c r="AH30" s="582"/>
      <c r="AI30" s="582"/>
      <c r="AJ30" s="583"/>
      <c r="AK30" s="584" t="str">
        <f t="shared" si="2"/>
        <v/>
      </c>
      <c r="AL30" s="585"/>
      <c r="AM30" s="586"/>
      <c r="AN30" s="587"/>
      <c r="AO30" s="587"/>
      <c r="AP30" s="179" t="s">
        <v>8</v>
      </c>
      <c r="AQ30" s="587"/>
      <c r="AR30" s="587"/>
      <c r="AS30" s="600"/>
      <c r="AT30" s="601" t="str">
        <f t="shared" si="0"/>
        <v/>
      </c>
      <c r="AU30" s="602"/>
      <c r="AV30" s="603"/>
      <c r="AW30" s="604"/>
      <c r="AX30" s="605"/>
      <c r="AY30" s="606"/>
      <c r="AZ30" s="607" t="str">
        <f t="shared" si="1"/>
        <v/>
      </c>
      <c r="BA30" s="608"/>
      <c r="BB30" s="608"/>
      <c r="BC30" s="609"/>
    </row>
    <row r="31" spans="1:55" ht="30" customHeight="1" thickTop="1" thickBot="1" x14ac:dyDescent="0.25">
      <c r="A31" s="613" t="s">
        <v>10</v>
      </c>
      <c r="B31" s="614"/>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4"/>
      <c r="AB31" s="614"/>
      <c r="AC31" s="614"/>
      <c r="AD31" s="614"/>
      <c r="AE31" s="614"/>
      <c r="AF31" s="614"/>
      <c r="AG31" s="614"/>
      <c r="AH31" s="614"/>
      <c r="AI31" s="614"/>
      <c r="AJ31" s="614"/>
      <c r="AK31" s="614"/>
      <c r="AL31" s="614"/>
      <c r="AM31" s="614"/>
      <c r="AN31" s="614"/>
      <c r="AO31" s="614"/>
      <c r="AP31" s="614"/>
      <c r="AQ31" s="614"/>
      <c r="AR31" s="614"/>
      <c r="AS31" s="614"/>
      <c r="AT31" s="614"/>
      <c r="AU31" s="614"/>
      <c r="AV31" s="615"/>
      <c r="AW31" s="616">
        <f>SUM(AW16:AY30)</f>
        <v>0</v>
      </c>
      <c r="AX31" s="617"/>
      <c r="AY31" s="618"/>
      <c r="AZ31" s="619">
        <f>SUM(AZ16:BC30)</f>
        <v>0</v>
      </c>
      <c r="BA31" s="620"/>
      <c r="BB31" s="620"/>
      <c r="BC31" s="621"/>
    </row>
    <row r="32" spans="1:55" ht="15.75" customHeight="1" x14ac:dyDescent="0.2">
      <c r="A32" s="34"/>
      <c r="B32" s="14"/>
      <c r="C32" s="15"/>
      <c r="D32" s="15"/>
      <c r="E32" s="15"/>
      <c r="F32" s="15"/>
      <c r="G32" s="15"/>
      <c r="H32" s="15"/>
      <c r="I32" s="15"/>
      <c r="J32" s="15"/>
      <c r="K32" s="15"/>
      <c r="L32" s="15"/>
      <c r="M32" s="15"/>
      <c r="N32" s="15"/>
      <c r="O32" s="15"/>
      <c r="P32" s="15"/>
      <c r="Q32" s="115"/>
      <c r="R32" s="115"/>
      <c r="S32" s="115"/>
      <c r="T32" s="115"/>
      <c r="U32" s="15"/>
      <c r="V32" s="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row>
    <row r="33" spans="1:55" ht="15.75" customHeight="1" x14ac:dyDescent="0.2">
      <c r="A33" s="34"/>
      <c r="B33" s="14"/>
      <c r="C33" s="15"/>
      <c r="D33" s="15"/>
      <c r="E33" s="15"/>
      <c r="F33" s="15"/>
      <c r="G33" s="15"/>
      <c r="H33" s="15"/>
      <c r="I33" s="15"/>
      <c r="J33" s="15"/>
      <c r="K33" s="15"/>
      <c r="L33" s="15"/>
      <c r="M33" s="15"/>
      <c r="N33" s="15"/>
      <c r="O33" s="15"/>
      <c r="P33" s="15"/>
      <c r="Q33" s="115"/>
      <c r="R33" s="115"/>
      <c r="S33" s="115"/>
      <c r="T33" s="115"/>
      <c r="U33" s="15"/>
      <c r="V33" s="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row>
    <row r="34" spans="1:55" ht="12" customHeight="1" thickBot="1" x14ac:dyDescent="0.25">
      <c r="A34" s="34"/>
      <c r="B34" s="34"/>
      <c r="C34" s="14"/>
      <c r="D34" s="15"/>
      <c r="E34" s="15"/>
      <c r="F34" s="15"/>
      <c r="G34" s="15"/>
      <c r="H34" s="15"/>
      <c r="I34" s="15"/>
      <c r="J34" s="15"/>
      <c r="K34" s="15"/>
      <c r="L34" s="15"/>
      <c r="M34" s="15"/>
      <c r="N34" s="15"/>
      <c r="O34" s="15"/>
      <c r="P34" s="15"/>
      <c r="Q34" s="115"/>
      <c r="R34" s="115"/>
      <c r="S34" s="115"/>
      <c r="T34" s="115"/>
      <c r="U34" s="15"/>
      <c r="V34" s="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row>
    <row r="35" spans="1:55" ht="28.5" customHeight="1" thickBot="1" x14ac:dyDescent="0.25">
      <c r="A35" s="543" t="s">
        <v>50</v>
      </c>
      <c r="B35" s="544"/>
      <c r="C35" s="544"/>
      <c r="D35" s="544"/>
      <c r="E35" s="545" t="s">
        <v>105</v>
      </c>
      <c r="F35" s="545"/>
      <c r="G35" s="545"/>
      <c r="H35" s="545"/>
      <c r="I35" s="545"/>
      <c r="J35" s="545"/>
      <c r="K35" s="545"/>
      <c r="L35" s="545"/>
      <c r="M35" s="545"/>
      <c r="N35" s="546"/>
      <c r="O35" s="238"/>
      <c r="P35" s="199"/>
      <c r="Q35" s="547" t="str">
        <f>IF(COUNTIF(AK41:AL55,"err")&gt;0,"グレードと一致しない型番があります。登録番号を確認して下さい。","")</f>
        <v/>
      </c>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7"/>
      <c r="AY35" s="547"/>
      <c r="AZ35" s="547"/>
      <c r="BA35" s="547"/>
      <c r="BB35" s="547"/>
      <c r="BC35" s="115"/>
    </row>
    <row r="36" spans="1:55" ht="9" customHeight="1" x14ac:dyDescent="0.2">
      <c r="A36" s="26"/>
      <c r="B36" s="26"/>
      <c r="C36" s="27"/>
      <c r="D36" s="27"/>
      <c r="E36" s="27"/>
      <c r="F36" s="27"/>
      <c r="G36" s="27"/>
      <c r="H36" s="27"/>
      <c r="I36" s="27"/>
      <c r="J36" s="27"/>
      <c r="K36" s="27"/>
      <c r="L36" s="27"/>
      <c r="M36" s="27"/>
      <c r="N36" s="27"/>
      <c r="O36" s="27"/>
      <c r="P36" s="27"/>
      <c r="Q36" s="3"/>
      <c r="R36" s="3"/>
      <c r="S36" s="3"/>
      <c r="T36" s="3"/>
      <c r="U36" s="3"/>
      <c r="V36" s="3"/>
      <c r="W36" s="3"/>
      <c r="X36" s="3"/>
      <c r="Y36" s="3"/>
      <c r="Z36" s="3"/>
      <c r="AA36" s="27"/>
      <c r="AB36" s="27"/>
      <c r="AC36" s="27"/>
      <c r="AD36" s="3"/>
      <c r="AE36" s="3"/>
      <c r="AF36" s="3"/>
      <c r="AG36" s="3"/>
      <c r="AH36" s="3"/>
      <c r="AI36" s="3"/>
      <c r="AJ36" s="3"/>
      <c r="AK36" s="3"/>
      <c r="AL36" s="3"/>
      <c r="AM36" s="3"/>
      <c r="AN36" s="3"/>
      <c r="AO36" s="3"/>
      <c r="AP36" s="3"/>
      <c r="AQ36" s="3"/>
      <c r="AR36" s="3"/>
      <c r="AS36" s="3"/>
      <c r="AT36" s="3"/>
      <c r="AU36" s="3"/>
      <c r="AV36" s="3"/>
      <c r="AW36" s="3"/>
      <c r="AX36" s="3"/>
      <c r="AY36" s="3"/>
    </row>
    <row r="37" spans="1:55" ht="29.25" customHeight="1" x14ac:dyDescent="0.2">
      <c r="A37" s="548" t="s">
        <v>165</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50"/>
      <c r="AM37" s="551" t="s">
        <v>2</v>
      </c>
      <c r="AN37" s="552"/>
      <c r="AO37" s="552"/>
      <c r="AP37" s="552"/>
      <c r="AQ37" s="552"/>
      <c r="AR37" s="552"/>
      <c r="AS37" s="553"/>
      <c r="AT37" s="34"/>
      <c r="AU37" s="34"/>
      <c r="AV37" s="34"/>
      <c r="AW37" s="3"/>
      <c r="AX37" s="3"/>
      <c r="AY37" s="3"/>
    </row>
    <row r="38" spans="1:55" ht="14.25" customHeight="1" thickBot="1" x14ac:dyDescent="0.25">
      <c r="A38" s="26"/>
      <c r="B38" s="26"/>
      <c r="C38" s="26"/>
      <c r="D38" s="27"/>
      <c r="E38" s="27"/>
      <c r="F38" s="27"/>
      <c r="G38" s="27"/>
      <c r="H38" s="27"/>
      <c r="I38" s="27"/>
      <c r="J38" s="27"/>
      <c r="K38" s="27"/>
      <c r="L38" s="27"/>
      <c r="M38" s="27"/>
      <c r="N38" s="27"/>
      <c r="O38" s="27"/>
      <c r="P38" s="27"/>
      <c r="Q38" s="3"/>
      <c r="R38" s="3"/>
      <c r="S38" s="3"/>
      <c r="T38" s="3"/>
      <c r="U38" s="27"/>
      <c r="V38" s="27"/>
      <c r="W38" s="3"/>
      <c r="X38" s="3"/>
      <c r="Y38" s="3"/>
      <c r="Z38" s="3"/>
      <c r="AA38" s="3"/>
      <c r="AB38" s="3"/>
      <c r="AC38" s="3"/>
      <c r="AD38" s="3"/>
      <c r="AE38" s="3"/>
      <c r="AF38" s="3"/>
      <c r="AG38" s="3"/>
      <c r="AH38" s="3"/>
      <c r="AI38" s="3"/>
      <c r="AJ38" s="3"/>
      <c r="AK38" s="3"/>
      <c r="AL38" s="3"/>
      <c r="AM38" s="3"/>
      <c r="AN38" s="3"/>
      <c r="AO38" s="3"/>
      <c r="AP38" s="3"/>
      <c r="AQ38" s="3"/>
      <c r="AR38" s="3"/>
      <c r="AS38" s="3"/>
      <c r="AT38" s="3"/>
    </row>
    <row r="39" spans="1:55" ht="18.75" customHeight="1" x14ac:dyDescent="0.2">
      <c r="A39" s="554" t="s">
        <v>49</v>
      </c>
      <c r="B39" s="555"/>
      <c r="C39" s="555"/>
      <c r="D39" s="556"/>
      <c r="E39" s="528" t="s">
        <v>135</v>
      </c>
      <c r="F39" s="529"/>
      <c r="G39" s="529"/>
      <c r="H39" s="529"/>
      <c r="I39" s="530"/>
      <c r="J39" s="528" t="s">
        <v>6</v>
      </c>
      <c r="K39" s="529"/>
      <c r="L39" s="529"/>
      <c r="M39" s="529"/>
      <c r="N39" s="529"/>
      <c r="O39" s="529"/>
      <c r="P39" s="529"/>
      <c r="Q39" s="529"/>
      <c r="R39" s="530"/>
      <c r="S39" s="528" t="s">
        <v>82</v>
      </c>
      <c r="T39" s="529"/>
      <c r="U39" s="529"/>
      <c r="V39" s="529"/>
      <c r="W39" s="529"/>
      <c r="X39" s="529"/>
      <c r="Y39" s="529"/>
      <c r="Z39" s="529"/>
      <c r="AA39" s="529"/>
      <c r="AB39" s="529"/>
      <c r="AC39" s="529"/>
      <c r="AD39" s="529"/>
      <c r="AE39" s="529"/>
      <c r="AF39" s="529"/>
      <c r="AG39" s="529"/>
      <c r="AH39" s="529"/>
      <c r="AI39" s="529"/>
      <c r="AJ39" s="530"/>
      <c r="AK39" s="560" t="s">
        <v>59</v>
      </c>
      <c r="AL39" s="561"/>
      <c r="AM39" s="519" t="s">
        <v>14</v>
      </c>
      <c r="AN39" s="520"/>
      <c r="AO39" s="520"/>
      <c r="AP39" s="520"/>
      <c r="AQ39" s="520"/>
      <c r="AR39" s="520"/>
      <c r="AS39" s="521"/>
      <c r="AT39" s="522" t="s">
        <v>12</v>
      </c>
      <c r="AU39" s="523"/>
      <c r="AV39" s="524"/>
      <c r="AW39" s="528" t="s">
        <v>58</v>
      </c>
      <c r="AX39" s="529"/>
      <c r="AY39" s="530"/>
      <c r="AZ39" s="534" t="s">
        <v>13</v>
      </c>
      <c r="BA39" s="535"/>
      <c r="BB39" s="535"/>
      <c r="BC39" s="536"/>
    </row>
    <row r="40" spans="1:55" ht="28.5" customHeight="1" thickBot="1" x14ac:dyDescent="0.25">
      <c r="A40" s="557"/>
      <c r="B40" s="558"/>
      <c r="C40" s="558"/>
      <c r="D40" s="559"/>
      <c r="E40" s="531"/>
      <c r="F40" s="532"/>
      <c r="G40" s="532"/>
      <c r="H40" s="532"/>
      <c r="I40" s="533"/>
      <c r="J40" s="531"/>
      <c r="K40" s="532"/>
      <c r="L40" s="532"/>
      <c r="M40" s="532"/>
      <c r="N40" s="532"/>
      <c r="O40" s="532"/>
      <c r="P40" s="532"/>
      <c r="Q40" s="532"/>
      <c r="R40" s="533"/>
      <c r="S40" s="531"/>
      <c r="T40" s="532"/>
      <c r="U40" s="532"/>
      <c r="V40" s="532"/>
      <c r="W40" s="532"/>
      <c r="X40" s="532"/>
      <c r="Y40" s="532"/>
      <c r="Z40" s="532"/>
      <c r="AA40" s="532"/>
      <c r="AB40" s="532"/>
      <c r="AC40" s="532"/>
      <c r="AD40" s="532"/>
      <c r="AE40" s="532"/>
      <c r="AF40" s="532"/>
      <c r="AG40" s="532"/>
      <c r="AH40" s="532"/>
      <c r="AI40" s="532"/>
      <c r="AJ40" s="533"/>
      <c r="AK40" s="562"/>
      <c r="AL40" s="563"/>
      <c r="AM40" s="540" t="s">
        <v>7</v>
      </c>
      <c r="AN40" s="541"/>
      <c r="AO40" s="541"/>
      <c r="AP40" s="251" t="s">
        <v>8</v>
      </c>
      <c r="AQ40" s="541" t="s">
        <v>9</v>
      </c>
      <c r="AR40" s="541"/>
      <c r="AS40" s="542"/>
      <c r="AT40" s="525"/>
      <c r="AU40" s="526"/>
      <c r="AV40" s="527"/>
      <c r="AW40" s="531"/>
      <c r="AX40" s="532"/>
      <c r="AY40" s="533"/>
      <c r="AZ40" s="537"/>
      <c r="BA40" s="538"/>
      <c r="BB40" s="538"/>
      <c r="BC40" s="539"/>
    </row>
    <row r="41" spans="1:55" s="28" customFormat="1" ht="30" customHeight="1" thickTop="1" x14ac:dyDescent="0.2">
      <c r="A41" s="588"/>
      <c r="B41" s="589"/>
      <c r="C41" s="589"/>
      <c r="D41" s="590"/>
      <c r="E41" s="625"/>
      <c r="F41" s="626"/>
      <c r="G41" s="626"/>
      <c r="H41" s="626"/>
      <c r="I41" s="627"/>
      <c r="J41" s="628"/>
      <c r="K41" s="629"/>
      <c r="L41" s="629"/>
      <c r="M41" s="629"/>
      <c r="N41" s="629"/>
      <c r="O41" s="629"/>
      <c r="P41" s="629"/>
      <c r="Q41" s="629"/>
      <c r="R41" s="630"/>
      <c r="S41" s="628"/>
      <c r="T41" s="629"/>
      <c r="U41" s="629"/>
      <c r="V41" s="629"/>
      <c r="W41" s="629"/>
      <c r="X41" s="629"/>
      <c r="Y41" s="629"/>
      <c r="Z41" s="629"/>
      <c r="AA41" s="629"/>
      <c r="AB41" s="629"/>
      <c r="AC41" s="629"/>
      <c r="AD41" s="629"/>
      <c r="AE41" s="629"/>
      <c r="AF41" s="629"/>
      <c r="AG41" s="629"/>
      <c r="AH41" s="629"/>
      <c r="AI41" s="629"/>
      <c r="AJ41" s="630"/>
      <c r="AK41" s="597" t="str">
        <f>IF(E41="","",IF(AND(LEFT(E41,1)&amp;RIGHT(E41,1)&lt;&gt;"M6"),"err",LEFT(E41,1)&amp;RIGHT(E41,1)))</f>
        <v/>
      </c>
      <c r="AL41" s="598"/>
      <c r="AM41" s="599"/>
      <c r="AN41" s="564"/>
      <c r="AO41" s="564"/>
      <c r="AP41" s="178" t="s">
        <v>8</v>
      </c>
      <c r="AQ41" s="564"/>
      <c r="AR41" s="564"/>
      <c r="AS41" s="565"/>
      <c r="AT41" s="566" t="str">
        <f t="shared" ref="AT41:AT55" si="3">IF(AND(AM41&lt;&gt;"",AQ41&lt;&gt;""),ROUNDDOWN(AM41*AQ41/1000000,2),"")</f>
        <v/>
      </c>
      <c r="AU41" s="567"/>
      <c r="AV41" s="568"/>
      <c r="AW41" s="569"/>
      <c r="AX41" s="570"/>
      <c r="AY41" s="571"/>
      <c r="AZ41" s="572" t="str">
        <f t="shared" ref="AZ41:AZ55" si="4">IF(AT41&lt;&gt;"",AW41*AT41,"")</f>
        <v/>
      </c>
      <c r="BA41" s="573"/>
      <c r="BB41" s="573"/>
      <c r="BC41" s="574"/>
    </row>
    <row r="42" spans="1:55" s="28" customFormat="1" ht="30" customHeight="1" x14ac:dyDescent="0.2">
      <c r="A42" s="575"/>
      <c r="B42" s="576"/>
      <c r="C42" s="576"/>
      <c r="D42" s="577"/>
      <c r="E42" s="578"/>
      <c r="F42" s="579"/>
      <c r="G42" s="579"/>
      <c r="H42" s="579"/>
      <c r="I42" s="580"/>
      <c r="J42" s="622"/>
      <c r="K42" s="623"/>
      <c r="L42" s="623"/>
      <c r="M42" s="623"/>
      <c r="N42" s="623"/>
      <c r="O42" s="623"/>
      <c r="P42" s="623"/>
      <c r="Q42" s="623"/>
      <c r="R42" s="624"/>
      <c r="S42" s="622"/>
      <c r="T42" s="623"/>
      <c r="U42" s="623"/>
      <c r="V42" s="623"/>
      <c r="W42" s="623"/>
      <c r="X42" s="623"/>
      <c r="Y42" s="623"/>
      <c r="Z42" s="623"/>
      <c r="AA42" s="623"/>
      <c r="AB42" s="623"/>
      <c r="AC42" s="623"/>
      <c r="AD42" s="623"/>
      <c r="AE42" s="623"/>
      <c r="AF42" s="623"/>
      <c r="AG42" s="623"/>
      <c r="AH42" s="623"/>
      <c r="AI42" s="623"/>
      <c r="AJ42" s="624"/>
      <c r="AK42" s="584" t="str">
        <f t="shared" ref="AK42:AK55" si="5">IF(E42="","",IF(AND(LEFT(E42,1)&amp;RIGHT(E42,1)&lt;&gt;"M6"),"err",LEFT(E42,1)&amp;RIGHT(E42,1)))</f>
        <v/>
      </c>
      <c r="AL42" s="585"/>
      <c r="AM42" s="586"/>
      <c r="AN42" s="587"/>
      <c r="AO42" s="587"/>
      <c r="AP42" s="179" t="s">
        <v>8</v>
      </c>
      <c r="AQ42" s="587"/>
      <c r="AR42" s="587"/>
      <c r="AS42" s="600"/>
      <c r="AT42" s="601" t="str">
        <f t="shared" si="3"/>
        <v/>
      </c>
      <c r="AU42" s="602"/>
      <c r="AV42" s="603"/>
      <c r="AW42" s="604"/>
      <c r="AX42" s="605"/>
      <c r="AY42" s="606"/>
      <c r="AZ42" s="607" t="str">
        <f t="shared" si="4"/>
        <v/>
      </c>
      <c r="BA42" s="608"/>
      <c r="BB42" s="608"/>
      <c r="BC42" s="609"/>
    </row>
    <row r="43" spans="1:55" s="28" customFormat="1" ht="30" customHeight="1" x14ac:dyDescent="0.2">
      <c r="A43" s="575"/>
      <c r="B43" s="576"/>
      <c r="C43" s="576"/>
      <c r="D43" s="577"/>
      <c r="E43" s="578"/>
      <c r="F43" s="579"/>
      <c r="G43" s="579"/>
      <c r="H43" s="579"/>
      <c r="I43" s="580"/>
      <c r="J43" s="622"/>
      <c r="K43" s="623"/>
      <c r="L43" s="623"/>
      <c r="M43" s="623"/>
      <c r="N43" s="623"/>
      <c r="O43" s="623"/>
      <c r="P43" s="623"/>
      <c r="Q43" s="623"/>
      <c r="R43" s="624"/>
      <c r="S43" s="622"/>
      <c r="T43" s="623"/>
      <c r="U43" s="623"/>
      <c r="V43" s="623"/>
      <c r="W43" s="623"/>
      <c r="X43" s="623"/>
      <c r="Y43" s="623"/>
      <c r="Z43" s="623"/>
      <c r="AA43" s="623"/>
      <c r="AB43" s="623"/>
      <c r="AC43" s="623"/>
      <c r="AD43" s="623"/>
      <c r="AE43" s="623"/>
      <c r="AF43" s="623"/>
      <c r="AG43" s="623"/>
      <c r="AH43" s="623"/>
      <c r="AI43" s="623"/>
      <c r="AJ43" s="624"/>
      <c r="AK43" s="584" t="str">
        <f t="shared" si="5"/>
        <v/>
      </c>
      <c r="AL43" s="585"/>
      <c r="AM43" s="586"/>
      <c r="AN43" s="587"/>
      <c r="AO43" s="587"/>
      <c r="AP43" s="179" t="s">
        <v>8</v>
      </c>
      <c r="AQ43" s="587"/>
      <c r="AR43" s="587"/>
      <c r="AS43" s="600"/>
      <c r="AT43" s="601" t="str">
        <f t="shared" si="3"/>
        <v/>
      </c>
      <c r="AU43" s="602"/>
      <c r="AV43" s="603"/>
      <c r="AW43" s="604"/>
      <c r="AX43" s="605"/>
      <c r="AY43" s="606"/>
      <c r="AZ43" s="607" t="str">
        <f t="shared" si="4"/>
        <v/>
      </c>
      <c r="BA43" s="608"/>
      <c r="BB43" s="608"/>
      <c r="BC43" s="609"/>
    </row>
    <row r="44" spans="1:55" s="28" customFormat="1" ht="30" customHeight="1" x14ac:dyDescent="0.2">
      <c r="A44" s="575"/>
      <c r="B44" s="576"/>
      <c r="C44" s="576"/>
      <c r="D44" s="577"/>
      <c r="E44" s="578"/>
      <c r="F44" s="579"/>
      <c r="G44" s="579"/>
      <c r="H44" s="579"/>
      <c r="I44" s="580"/>
      <c r="J44" s="622"/>
      <c r="K44" s="623"/>
      <c r="L44" s="623"/>
      <c r="M44" s="623"/>
      <c r="N44" s="623"/>
      <c r="O44" s="623"/>
      <c r="P44" s="623"/>
      <c r="Q44" s="623"/>
      <c r="R44" s="624"/>
      <c r="S44" s="622"/>
      <c r="T44" s="623"/>
      <c r="U44" s="623"/>
      <c r="V44" s="623"/>
      <c r="W44" s="623"/>
      <c r="X44" s="623"/>
      <c r="Y44" s="623"/>
      <c r="Z44" s="623"/>
      <c r="AA44" s="623"/>
      <c r="AB44" s="623"/>
      <c r="AC44" s="623"/>
      <c r="AD44" s="623"/>
      <c r="AE44" s="623"/>
      <c r="AF44" s="623"/>
      <c r="AG44" s="623"/>
      <c r="AH44" s="623"/>
      <c r="AI44" s="623"/>
      <c r="AJ44" s="624"/>
      <c r="AK44" s="584" t="str">
        <f t="shared" si="5"/>
        <v/>
      </c>
      <c r="AL44" s="585"/>
      <c r="AM44" s="586"/>
      <c r="AN44" s="587"/>
      <c r="AO44" s="587"/>
      <c r="AP44" s="179" t="s">
        <v>8</v>
      </c>
      <c r="AQ44" s="587"/>
      <c r="AR44" s="587"/>
      <c r="AS44" s="600"/>
      <c r="AT44" s="601" t="str">
        <f t="shared" si="3"/>
        <v/>
      </c>
      <c r="AU44" s="602"/>
      <c r="AV44" s="603"/>
      <c r="AW44" s="604"/>
      <c r="AX44" s="605"/>
      <c r="AY44" s="606"/>
      <c r="AZ44" s="607" t="str">
        <f t="shared" si="4"/>
        <v/>
      </c>
      <c r="BA44" s="608"/>
      <c r="BB44" s="608"/>
      <c r="BC44" s="609"/>
    </row>
    <row r="45" spans="1:55" s="28" customFormat="1" ht="30" customHeight="1" x14ac:dyDescent="0.2">
      <c r="A45" s="575"/>
      <c r="B45" s="576"/>
      <c r="C45" s="576"/>
      <c r="D45" s="577"/>
      <c r="E45" s="578"/>
      <c r="F45" s="579"/>
      <c r="G45" s="579"/>
      <c r="H45" s="579"/>
      <c r="I45" s="580"/>
      <c r="J45" s="622"/>
      <c r="K45" s="623"/>
      <c r="L45" s="623"/>
      <c r="M45" s="623"/>
      <c r="N45" s="623"/>
      <c r="O45" s="623"/>
      <c r="P45" s="623"/>
      <c r="Q45" s="623"/>
      <c r="R45" s="624"/>
      <c r="S45" s="622"/>
      <c r="T45" s="623"/>
      <c r="U45" s="623"/>
      <c r="V45" s="623"/>
      <c r="W45" s="623"/>
      <c r="X45" s="623"/>
      <c r="Y45" s="623"/>
      <c r="Z45" s="623"/>
      <c r="AA45" s="623"/>
      <c r="AB45" s="623"/>
      <c r="AC45" s="623"/>
      <c r="AD45" s="623"/>
      <c r="AE45" s="623"/>
      <c r="AF45" s="623"/>
      <c r="AG45" s="623"/>
      <c r="AH45" s="623"/>
      <c r="AI45" s="623"/>
      <c r="AJ45" s="624"/>
      <c r="AK45" s="584" t="str">
        <f t="shared" si="5"/>
        <v/>
      </c>
      <c r="AL45" s="585"/>
      <c r="AM45" s="586"/>
      <c r="AN45" s="587"/>
      <c r="AO45" s="587"/>
      <c r="AP45" s="179" t="s">
        <v>8</v>
      </c>
      <c r="AQ45" s="587"/>
      <c r="AR45" s="587"/>
      <c r="AS45" s="600"/>
      <c r="AT45" s="601" t="str">
        <f t="shared" si="3"/>
        <v/>
      </c>
      <c r="AU45" s="602"/>
      <c r="AV45" s="603"/>
      <c r="AW45" s="604"/>
      <c r="AX45" s="605"/>
      <c r="AY45" s="606"/>
      <c r="AZ45" s="610" t="str">
        <f t="shared" si="4"/>
        <v/>
      </c>
      <c r="BA45" s="611"/>
      <c r="BB45" s="611"/>
      <c r="BC45" s="612"/>
    </row>
    <row r="46" spans="1:55" s="28" customFormat="1" ht="30" customHeight="1" x14ac:dyDescent="0.2">
      <c r="A46" s="575"/>
      <c r="B46" s="576"/>
      <c r="C46" s="576"/>
      <c r="D46" s="577"/>
      <c r="E46" s="578"/>
      <c r="F46" s="579"/>
      <c r="G46" s="579"/>
      <c r="H46" s="579"/>
      <c r="I46" s="580"/>
      <c r="J46" s="622"/>
      <c r="K46" s="623"/>
      <c r="L46" s="623"/>
      <c r="M46" s="623"/>
      <c r="N46" s="623"/>
      <c r="O46" s="623"/>
      <c r="P46" s="623"/>
      <c r="Q46" s="623"/>
      <c r="R46" s="624"/>
      <c r="S46" s="622"/>
      <c r="T46" s="623"/>
      <c r="U46" s="623"/>
      <c r="V46" s="623"/>
      <c r="W46" s="623"/>
      <c r="X46" s="623"/>
      <c r="Y46" s="623"/>
      <c r="Z46" s="623"/>
      <c r="AA46" s="623"/>
      <c r="AB46" s="623"/>
      <c r="AC46" s="623"/>
      <c r="AD46" s="623"/>
      <c r="AE46" s="623"/>
      <c r="AF46" s="623"/>
      <c r="AG46" s="623"/>
      <c r="AH46" s="623"/>
      <c r="AI46" s="623"/>
      <c r="AJ46" s="624"/>
      <c r="AK46" s="584" t="str">
        <f t="shared" si="5"/>
        <v/>
      </c>
      <c r="AL46" s="585"/>
      <c r="AM46" s="586"/>
      <c r="AN46" s="587"/>
      <c r="AO46" s="587"/>
      <c r="AP46" s="179" t="s">
        <v>8</v>
      </c>
      <c r="AQ46" s="587"/>
      <c r="AR46" s="587"/>
      <c r="AS46" s="600"/>
      <c r="AT46" s="601" t="str">
        <f t="shared" si="3"/>
        <v/>
      </c>
      <c r="AU46" s="602"/>
      <c r="AV46" s="603"/>
      <c r="AW46" s="604"/>
      <c r="AX46" s="605"/>
      <c r="AY46" s="606"/>
      <c r="AZ46" s="610" t="str">
        <f t="shared" si="4"/>
        <v/>
      </c>
      <c r="BA46" s="611"/>
      <c r="BB46" s="611"/>
      <c r="BC46" s="612"/>
    </row>
    <row r="47" spans="1:55" s="28" customFormat="1" ht="30" customHeight="1" x14ac:dyDescent="0.2">
      <c r="A47" s="575"/>
      <c r="B47" s="576"/>
      <c r="C47" s="576"/>
      <c r="D47" s="577"/>
      <c r="E47" s="578"/>
      <c r="F47" s="579"/>
      <c r="G47" s="579"/>
      <c r="H47" s="579"/>
      <c r="I47" s="580"/>
      <c r="J47" s="622"/>
      <c r="K47" s="623"/>
      <c r="L47" s="623"/>
      <c r="M47" s="623"/>
      <c r="N47" s="623"/>
      <c r="O47" s="623"/>
      <c r="P47" s="623"/>
      <c r="Q47" s="623"/>
      <c r="R47" s="624"/>
      <c r="S47" s="622"/>
      <c r="T47" s="623"/>
      <c r="U47" s="623"/>
      <c r="V47" s="623"/>
      <c r="W47" s="623"/>
      <c r="X47" s="623"/>
      <c r="Y47" s="623"/>
      <c r="Z47" s="623"/>
      <c r="AA47" s="623"/>
      <c r="AB47" s="623"/>
      <c r="AC47" s="623"/>
      <c r="AD47" s="623"/>
      <c r="AE47" s="623"/>
      <c r="AF47" s="623"/>
      <c r="AG47" s="623"/>
      <c r="AH47" s="623"/>
      <c r="AI47" s="623"/>
      <c r="AJ47" s="624"/>
      <c r="AK47" s="584" t="str">
        <f t="shared" si="5"/>
        <v/>
      </c>
      <c r="AL47" s="585"/>
      <c r="AM47" s="586"/>
      <c r="AN47" s="587"/>
      <c r="AO47" s="587"/>
      <c r="AP47" s="179" t="s">
        <v>8</v>
      </c>
      <c r="AQ47" s="587"/>
      <c r="AR47" s="587"/>
      <c r="AS47" s="600"/>
      <c r="AT47" s="601" t="str">
        <f t="shared" si="3"/>
        <v/>
      </c>
      <c r="AU47" s="602"/>
      <c r="AV47" s="603"/>
      <c r="AW47" s="604"/>
      <c r="AX47" s="605"/>
      <c r="AY47" s="606"/>
      <c r="AZ47" s="610" t="str">
        <f t="shared" si="4"/>
        <v/>
      </c>
      <c r="BA47" s="611"/>
      <c r="BB47" s="611"/>
      <c r="BC47" s="612"/>
    </row>
    <row r="48" spans="1:55" s="28" customFormat="1" ht="30" customHeight="1" x14ac:dyDescent="0.2">
      <c r="A48" s="575"/>
      <c r="B48" s="576"/>
      <c r="C48" s="576"/>
      <c r="D48" s="577"/>
      <c r="E48" s="578"/>
      <c r="F48" s="579"/>
      <c r="G48" s="579"/>
      <c r="H48" s="579"/>
      <c r="I48" s="580"/>
      <c r="J48" s="622"/>
      <c r="K48" s="623"/>
      <c r="L48" s="623"/>
      <c r="M48" s="623"/>
      <c r="N48" s="623"/>
      <c r="O48" s="623"/>
      <c r="P48" s="623"/>
      <c r="Q48" s="623"/>
      <c r="R48" s="624"/>
      <c r="S48" s="622"/>
      <c r="T48" s="623"/>
      <c r="U48" s="623"/>
      <c r="V48" s="623"/>
      <c r="W48" s="623"/>
      <c r="X48" s="623"/>
      <c r="Y48" s="623"/>
      <c r="Z48" s="623"/>
      <c r="AA48" s="623"/>
      <c r="AB48" s="623"/>
      <c r="AC48" s="623"/>
      <c r="AD48" s="623"/>
      <c r="AE48" s="623"/>
      <c r="AF48" s="623"/>
      <c r="AG48" s="623"/>
      <c r="AH48" s="623"/>
      <c r="AI48" s="623"/>
      <c r="AJ48" s="624"/>
      <c r="AK48" s="584" t="str">
        <f t="shared" si="5"/>
        <v/>
      </c>
      <c r="AL48" s="585"/>
      <c r="AM48" s="586"/>
      <c r="AN48" s="587"/>
      <c r="AO48" s="587"/>
      <c r="AP48" s="179" t="s">
        <v>8</v>
      </c>
      <c r="AQ48" s="587"/>
      <c r="AR48" s="587"/>
      <c r="AS48" s="600"/>
      <c r="AT48" s="601" t="str">
        <f t="shared" si="3"/>
        <v/>
      </c>
      <c r="AU48" s="602"/>
      <c r="AV48" s="603"/>
      <c r="AW48" s="604"/>
      <c r="AX48" s="605"/>
      <c r="AY48" s="606"/>
      <c r="AZ48" s="610" t="str">
        <f t="shared" si="4"/>
        <v/>
      </c>
      <c r="BA48" s="611"/>
      <c r="BB48" s="611"/>
      <c r="BC48" s="612"/>
    </row>
    <row r="49" spans="1:55" s="28" customFormat="1" ht="30" customHeight="1" x14ac:dyDescent="0.2">
      <c r="A49" s="575"/>
      <c r="B49" s="576"/>
      <c r="C49" s="576"/>
      <c r="D49" s="577"/>
      <c r="E49" s="578"/>
      <c r="F49" s="579"/>
      <c r="G49" s="579"/>
      <c r="H49" s="579"/>
      <c r="I49" s="580"/>
      <c r="J49" s="622"/>
      <c r="K49" s="623"/>
      <c r="L49" s="623"/>
      <c r="M49" s="623"/>
      <c r="N49" s="623"/>
      <c r="O49" s="623"/>
      <c r="P49" s="623"/>
      <c r="Q49" s="623"/>
      <c r="R49" s="624"/>
      <c r="S49" s="622"/>
      <c r="T49" s="623"/>
      <c r="U49" s="623"/>
      <c r="V49" s="623"/>
      <c r="W49" s="623"/>
      <c r="X49" s="623"/>
      <c r="Y49" s="623"/>
      <c r="Z49" s="623"/>
      <c r="AA49" s="623"/>
      <c r="AB49" s="623"/>
      <c r="AC49" s="623"/>
      <c r="AD49" s="623"/>
      <c r="AE49" s="623"/>
      <c r="AF49" s="623"/>
      <c r="AG49" s="623"/>
      <c r="AH49" s="623"/>
      <c r="AI49" s="623"/>
      <c r="AJ49" s="624"/>
      <c r="AK49" s="584" t="str">
        <f t="shared" si="5"/>
        <v/>
      </c>
      <c r="AL49" s="585"/>
      <c r="AM49" s="586"/>
      <c r="AN49" s="587"/>
      <c r="AO49" s="587"/>
      <c r="AP49" s="179" t="s">
        <v>8</v>
      </c>
      <c r="AQ49" s="587"/>
      <c r="AR49" s="587"/>
      <c r="AS49" s="600"/>
      <c r="AT49" s="601" t="str">
        <f t="shared" si="3"/>
        <v/>
      </c>
      <c r="AU49" s="602"/>
      <c r="AV49" s="603"/>
      <c r="AW49" s="604"/>
      <c r="AX49" s="605"/>
      <c r="AY49" s="606"/>
      <c r="AZ49" s="607" t="str">
        <f t="shared" si="4"/>
        <v/>
      </c>
      <c r="BA49" s="608"/>
      <c r="BB49" s="608"/>
      <c r="BC49" s="609"/>
    </row>
    <row r="50" spans="1:55" s="28" customFormat="1" ht="30" customHeight="1" x14ac:dyDescent="0.2">
      <c r="A50" s="575"/>
      <c r="B50" s="576"/>
      <c r="C50" s="576"/>
      <c r="D50" s="577"/>
      <c r="E50" s="578"/>
      <c r="F50" s="579"/>
      <c r="G50" s="579"/>
      <c r="H50" s="579"/>
      <c r="I50" s="580"/>
      <c r="J50" s="622"/>
      <c r="K50" s="623"/>
      <c r="L50" s="623"/>
      <c r="M50" s="623"/>
      <c r="N50" s="623"/>
      <c r="O50" s="623"/>
      <c r="P50" s="623"/>
      <c r="Q50" s="623"/>
      <c r="R50" s="624"/>
      <c r="S50" s="622"/>
      <c r="T50" s="623"/>
      <c r="U50" s="623"/>
      <c r="V50" s="623"/>
      <c r="W50" s="623"/>
      <c r="X50" s="623"/>
      <c r="Y50" s="623"/>
      <c r="Z50" s="623"/>
      <c r="AA50" s="623"/>
      <c r="AB50" s="623"/>
      <c r="AC50" s="623"/>
      <c r="AD50" s="623"/>
      <c r="AE50" s="623"/>
      <c r="AF50" s="623"/>
      <c r="AG50" s="623"/>
      <c r="AH50" s="623"/>
      <c r="AI50" s="623"/>
      <c r="AJ50" s="624"/>
      <c r="AK50" s="584" t="str">
        <f t="shared" si="5"/>
        <v/>
      </c>
      <c r="AL50" s="585"/>
      <c r="AM50" s="586"/>
      <c r="AN50" s="587"/>
      <c r="AO50" s="587"/>
      <c r="AP50" s="179" t="s">
        <v>8</v>
      </c>
      <c r="AQ50" s="587"/>
      <c r="AR50" s="587"/>
      <c r="AS50" s="600"/>
      <c r="AT50" s="601" t="str">
        <f t="shared" si="3"/>
        <v/>
      </c>
      <c r="AU50" s="602"/>
      <c r="AV50" s="603"/>
      <c r="AW50" s="604"/>
      <c r="AX50" s="605"/>
      <c r="AY50" s="606"/>
      <c r="AZ50" s="607" t="str">
        <f t="shared" si="4"/>
        <v/>
      </c>
      <c r="BA50" s="608"/>
      <c r="BB50" s="608"/>
      <c r="BC50" s="609"/>
    </row>
    <row r="51" spans="1:55" s="28" customFormat="1" ht="30" customHeight="1" x14ac:dyDescent="0.2">
      <c r="A51" s="575"/>
      <c r="B51" s="576"/>
      <c r="C51" s="576"/>
      <c r="D51" s="577"/>
      <c r="E51" s="578"/>
      <c r="F51" s="579"/>
      <c r="G51" s="579"/>
      <c r="H51" s="579"/>
      <c r="I51" s="580"/>
      <c r="J51" s="622"/>
      <c r="K51" s="623"/>
      <c r="L51" s="623"/>
      <c r="M51" s="623"/>
      <c r="N51" s="623"/>
      <c r="O51" s="623"/>
      <c r="P51" s="623"/>
      <c r="Q51" s="623"/>
      <c r="R51" s="624"/>
      <c r="S51" s="622"/>
      <c r="T51" s="623"/>
      <c r="U51" s="623"/>
      <c r="V51" s="623"/>
      <c r="W51" s="623"/>
      <c r="X51" s="623"/>
      <c r="Y51" s="623"/>
      <c r="Z51" s="623"/>
      <c r="AA51" s="623"/>
      <c r="AB51" s="623"/>
      <c r="AC51" s="623"/>
      <c r="AD51" s="623"/>
      <c r="AE51" s="623"/>
      <c r="AF51" s="623"/>
      <c r="AG51" s="623"/>
      <c r="AH51" s="623"/>
      <c r="AI51" s="623"/>
      <c r="AJ51" s="624"/>
      <c r="AK51" s="584" t="str">
        <f t="shared" si="5"/>
        <v/>
      </c>
      <c r="AL51" s="585"/>
      <c r="AM51" s="586"/>
      <c r="AN51" s="587"/>
      <c r="AO51" s="587"/>
      <c r="AP51" s="179" t="s">
        <v>8</v>
      </c>
      <c r="AQ51" s="587"/>
      <c r="AR51" s="587"/>
      <c r="AS51" s="600"/>
      <c r="AT51" s="601" t="str">
        <f t="shared" si="3"/>
        <v/>
      </c>
      <c r="AU51" s="602"/>
      <c r="AV51" s="603"/>
      <c r="AW51" s="604"/>
      <c r="AX51" s="605"/>
      <c r="AY51" s="606"/>
      <c r="AZ51" s="607" t="str">
        <f t="shared" si="4"/>
        <v/>
      </c>
      <c r="BA51" s="608"/>
      <c r="BB51" s="608"/>
      <c r="BC51" s="609"/>
    </row>
    <row r="52" spans="1:55" s="28" customFormat="1" ht="30" customHeight="1" x14ac:dyDescent="0.2">
      <c r="A52" s="575"/>
      <c r="B52" s="576"/>
      <c r="C52" s="576"/>
      <c r="D52" s="577"/>
      <c r="E52" s="578"/>
      <c r="F52" s="579"/>
      <c r="G52" s="579"/>
      <c r="H52" s="579"/>
      <c r="I52" s="580"/>
      <c r="J52" s="622"/>
      <c r="K52" s="623"/>
      <c r="L52" s="623"/>
      <c r="M52" s="623"/>
      <c r="N52" s="623"/>
      <c r="O52" s="623"/>
      <c r="P52" s="623"/>
      <c r="Q52" s="623"/>
      <c r="R52" s="624"/>
      <c r="S52" s="622"/>
      <c r="T52" s="623"/>
      <c r="U52" s="623"/>
      <c r="V52" s="623"/>
      <c r="W52" s="623"/>
      <c r="X52" s="623"/>
      <c r="Y52" s="623"/>
      <c r="Z52" s="623"/>
      <c r="AA52" s="623"/>
      <c r="AB52" s="623"/>
      <c r="AC52" s="623"/>
      <c r="AD52" s="623"/>
      <c r="AE52" s="623"/>
      <c r="AF52" s="623"/>
      <c r="AG52" s="623"/>
      <c r="AH52" s="623"/>
      <c r="AI52" s="623"/>
      <c r="AJ52" s="624"/>
      <c r="AK52" s="584" t="str">
        <f t="shared" si="5"/>
        <v/>
      </c>
      <c r="AL52" s="585"/>
      <c r="AM52" s="586"/>
      <c r="AN52" s="587"/>
      <c r="AO52" s="587"/>
      <c r="AP52" s="179" t="s">
        <v>8</v>
      </c>
      <c r="AQ52" s="587"/>
      <c r="AR52" s="587"/>
      <c r="AS52" s="600"/>
      <c r="AT52" s="601" t="str">
        <f t="shared" si="3"/>
        <v/>
      </c>
      <c r="AU52" s="602"/>
      <c r="AV52" s="603"/>
      <c r="AW52" s="604"/>
      <c r="AX52" s="605"/>
      <c r="AY52" s="606"/>
      <c r="AZ52" s="607" t="str">
        <f t="shared" si="4"/>
        <v/>
      </c>
      <c r="BA52" s="608"/>
      <c r="BB52" s="608"/>
      <c r="BC52" s="609"/>
    </row>
    <row r="53" spans="1:55" s="28" customFormat="1" ht="30" customHeight="1" x14ac:dyDescent="0.2">
      <c r="A53" s="575"/>
      <c r="B53" s="576"/>
      <c r="C53" s="576"/>
      <c r="D53" s="577"/>
      <c r="E53" s="578"/>
      <c r="F53" s="579"/>
      <c r="G53" s="579"/>
      <c r="H53" s="579"/>
      <c r="I53" s="580"/>
      <c r="J53" s="622"/>
      <c r="K53" s="623"/>
      <c r="L53" s="623"/>
      <c r="M53" s="623"/>
      <c r="N53" s="623"/>
      <c r="O53" s="623"/>
      <c r="P53" s="623"/>
      <c r="Q53" s="623"/>
      <c r="R53" s="624"/>
      <c r="S53" s="622"/>
      <c r="T53" s="623"/>
      <c r="U53" s="623"/>
      <c r="V53" s="623"/>
      <c r="W53" s="623"/>
      <c r="X53" s="623"/>
      <c r="Y53" s="623"/>
      <c r="Z53" s="623"/>
      <c r="AA53" s="623"/>
      <c r="AB53" s="623"/>
      <c r="AC53" s="623"/>
      <c r="AD53" s="623"/>
      <c r="AE53" s="623"/>
      <c r="AF53" s="623"/>
      <c r="AG53" s="623"/>
      <c r="AH53" s="623"/>
      <c r="AI53" s="623"/>
      <c r="AJ53" s="624"/>
      <c r="AK53" s="584" t="str">
        <f t="shared" si="5"/>
        <v/>
      </c>
      <c r="AL53" s="585"/>
      <c r="AM53" s="586"/>
      <c r="AN53" s="587"/>
      <c r="AO53" s="587"/>
      <c r="AP53" s="179" t="s">
        <v>8</v>
      </c>
      <c r="AQ53" s="587"/>
      <c r="AR53" s="587"/>
      <c r="AS53" s="600"/>
      <c r="AT53" s="601" t="str">
        <f t="shared" si="3"/>
        <v/>
      </c>
      <c r="AU53" s="602"/>
      <c r="AV53" s="603"/>
      <c r="AW53" s="604"/>
      <c r="AX53" s="605"/>
      <c r="AY53" s="606"/>
      <c r="AZ53" s="607" t="str">
        <f t="shared" si="4"/>
        <v/>
      </c>
      <c r="BA53" s="608"/>
      <c r="BB53" s="608"/>
      <c r="BC53" s="609"/>
    </row>
    <row r="54" spans="1:55" s="28" customFormat="1" ht="30" customHeight="1" x14ac:dyDescent="0.2">
      <c r="A54" s="575"/>
      <c r="B54" s="576"/>
      <c r="C54" s="576"/>
      <c r="D54" s="577"/>
      <c r="E54" s="578"/>
      <c r="F54" s="579"/>
      <c r="G54" s="579"/>
      <c r="H54" s="579"/>
      <c r="I54" s="580"/>
      <c r="J54" s="622"/>
      <c r="K54" s="623"/>
      <c r="L54" s="623"/>
      <c r="M54" s="623"/>
      <c r="N54" s="623"/>
      <c r="O54" s="623"/>
      <c r="P54" s="623"/>
      <c r="Q54" s="623"/>
      <c r="R54" s="624"/>
      <c r="S54" s="622"/>
      <c r="T54" s="623"/>
      <c r="U54" s="623"/>
      <c r="V54" s="623"/>
      <c r="W54" s="623"/>
      <c r="X54" s="623"/>
      <c r="Y54" s="623"/>
      <c r="Z54" s="623"/>
      <c r="AA54" s="623"/>
      <c r="AB54" s="623"/>
      <c r="AC54" s="623"/>
      <c r="AD54" s="623"/>
      <c r="AE54" s="623"/>
      <c r="AF54" s="623"/>
      <c r="AG54" s="623"/>
      <c r="AH54" s="623"/>
      <c r="AI54" s="623"/>
      <c r="AJ54" s="624"/>
      <c r="AK54" s="584" t="str">
        <f t="shared" si="5"/>
        <v/>
      </c>
      <c r="AL54" s="585"/>
      <c r="AM54" s="586"/>
      <c r="AN54" s="587"/>
      <c r="AO54" s="587"/>
      <c r="AP54" s="179" t="s">
        <v>8</v>
      </c>
      <c r="AQ54" s="587"/>
      <c r="AR54" s="587"/>
      <c r="AS54" s="600"/>
      <c r="AT54" s="601" t="str">
        <f t="shared" si="3"/>
        <v/>
      </c>
      <c r="AU54" s="602"/>
      <c r="AV54" s="603"/>
      <c r="AW54" s="604"/>
      <c r="AX54" s="605"/>
      <c r="AY54" s="606"/>
      <c r="AZ54" s="607" t="str">
        <f t="shared" si="4"/>
        <v/>
      </c>
      <c r="BA54" s="608"/>
      <c r="BB54" s="608"/>
      <c r="BC54" s="609"/>
    </row>
    <row r="55" spans="1:55" s="28" customFormat="1" ht="30" customHeight="1" thickBot="1" x14ac:dyDescent="0.25">
      <c r="A55" s="575"/>
      <c r="B55" s="576"/>
      <c r="C55" s="576"/>
      <c r="D55" s="577"/>
      <c r="E55" s="631"/>
      <c r="F55" s="632"/>
      <c r="G55" s="632"/>
      <c r="H55" s="632"/>
      <c r="I55" s="633"/>
      <c r="J55" s="622"/>
      <c r="K55" s="623"/>
      <c r="L55" s="623"/>
      <c r="M55" s="623"/>
      <c r="N55" s="623"/>
      <c r="O55" s="623"/>
      <c r="P55" s="623"/>
      <c r="Q55" s="623"/>
      <c r="R55" s="624"/>
      <c r="S55" s="622"/>
      <c r="T55" s="623"/>
      <c r="U55" s="623"/>
      <c r="V55" s="623"/>
      <c r="W55" s="623"/>
      <c r="X55" s="623"/>
      <c r="Y55" s="623"/>
      <c r="Z55" s="623"/>
      <c r="AA55" s="623"/>
      <c r="AB55" s="623"/>
      <c r="AC55" s="623"/>
      <c r="AD55" s="623"/>
      <c r="AE55" s="623"/>
      <c r="AF55" s="623"/>
      <c r="AG55" s="623"/>
      <c r="AH55" s="623"/>
      <c r="AI55" s="623"/>
      <c r="AJ55" s="624"/>
      <c r="AK55" s="584" t="str">
        <f t="shared" si="5"/>
        <v/>
      </c>
      <c r="AL55" s="585"/>
      <c r="AM55" s="586"/>
      <c r="AN55" s="587"/>
      <c r="AO55" s="587"/>
      <c r="AP55" s="179" t="s">
        <v>8</v>
      </c>
      <c r="AQ55" s="587"/>
      <c r="AR55" s="587"/>
      <c r="AS55" s="600"/>
      <c r="AT55" s="601" t="str">
        <f t="shared" si="3"/>
        <v/>
      </c>
      <c r="AU55" s="602"/>
      <c r="AV55" s="603"/>
      <c r="AW55" s="604"/>
      <c r="AX55" s="605"/>
      <c r="AY55" s="606"/>
      <c r="AZ55" s="607" t="str">
        <f t="shared" si="4"/>
        <v/>
      </c>
      <c r="BA55" s="608"/>
      <c r="BB55" s="608"/>
      <c r="BC55" s="609"/>
    </row>
    <row r="56" spans="1:55" ht="30" customHeight="1" thickTop="1" thickBot="1" x14ac:dyDescent="0.25">
      <c r="A56" s="613" t="s">
        <v>10</v>
      </c>
      <c r="B56" s="614"/>
      <c r="C56" s="614"/>
      <c r="D56" s="614"/>
      <c r="E56" s="614"/>
      <c r="F56" s="614"/>
      <c r="G56" s="614"/>
      <c r="H56" s="614"/>
      <c r="I56" s="614"/>
      <c r="J56" s="614"/>
      <c r="K56" s="614"/>
      <c r="L56" s="614"/>
      <c r="M56" s="614"/>
      <c r="N56" s="614"/>
      <c r="O56" s="614"/>
      <c r="P56" s="614"/>
      <c r="Q56" s="614"/>
      <c r="R56" s="614"/>
      <c r="S56" s="614"/>
      <c r="T56" s="614"/>
      <c r="U56" s="614"/>
      <c r="V56" s="614"/>
      <c r="W56" s="614"/>
      <c r="X56" s="614"/>
      <c r="Y56" s="614"/>
      <c r="Z56" s="614"/>
      <c r="AA56" s="614"/>
      <c r="AB56" s="614"/>
      <c r="AC56" s="614"/>
      <c r="AD56" s="614"/>
      <c r="AE56" s="614"/>
      <c r="AF56" s="614"/>
      <c r="AG56" s="614"/>
      <c r="AH56" s="614"/>
      <c r="AI56" s="614"/>
      <c r="AJ56" s="614"/>
      <c r="AK56" s="614"/>
      <c r="AL56" s="614"/>
      <c r="AM56" s="614"/>
      <c r="AN56" s="614"/>
      <c r="AO56" s="614"/>
      <c r="AP56" s="614"/>
      <c r="AQ56" s="614"/>
      <c r="AR56" s="614"/>
      <c r="AS56" s="614"/>
      <c r="AT56" s="614"/>
      <c r="AU56" s="614"/>
      <c r="AV56" s="615"/>
      <c r="AW56" s="616">
        <f>SUM(AW41:AY55)</f>
        <v>0</v>
      </c>
      <c r="AX56" s="617"/>
      <c r="AY56" s="618"/>
      <c r="AZ56" s="619">
        <f>SUM(AZ41:BC55)</f>
        <v>0</v>
      </c>
      <c r="BA56" s="620"/>
      <c r="BB56" s="620"/>
      <c r="BC56" s="621"/>
    </row>
    <row r="57" spans="1:55" s="3" customFormat="1" ht="15.75" customHeight="1" x14ac:dyDescent="0.2">
      <c r="A57" s="221"/>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36"/>
      <c r="AV57" s="36"/>
      <c r="AW57" s="36"/>
      <c r="AX57" s="36"/>
    </row>
    <row r="58" spans="1:55" ht="69" customHeight="1" x14ac:dyDescent="0.2">
      <c r="A58" s="196"/>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row>
    <row r="59" spans="1:55" ht="31.5" customHeight="1" thickBot="1" x14ac:dyDescent="0.25">
      <c r="A59" s="35" t="s">
        <v>68</v>
      </c>
      <c r="B59" s="35"/>
      <c r="C59" s="209"/>
      <c r="D59" s="209"/>
      <c r="E59" s="209"/>
      <c r="F59" s="209"/>
      <c r="G59" s="209"/>
      <c r="H59" s="209"/>
      <c r="I59" s="209"/>
      <c r="J59" s="209"/>
      <c r="K59" s="209"/>
      <c r="L59" s="209"/>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209"/>
      <c r="AQ59" s="209"/>
      <c r="AR59" s="209"/>
      <c r="AS59" s="209"/>
      <c r="AT59" s="209"/>
      <c r="AU59" s="209"/>
      <c r="AV59" s="222"/>
      <c r="AW59" s="223"/>
      <c r="AX59" s="223"/>
    </row>
    <row r="60" spans="1:55" ht="52.5" customHeight="1" thickBot="1" x14ac:dyDescent="0.25">
      <c r="A60" s="649" t="s">
        <v>50</v>
      </c>
      <c r="B60" s="650"/>
      <c r="C60" s="650"/>
      <c r="D60" s="651"/>
      <c r="E60" s="652" t="s">
        <v>59</v>
      </c>
      <c r="F60" s="650"/>
      <c r="G60" s="650"/>
      <c r="H60" s="650"/>
      <c r="I60" s="634" t="s">
        <v>177</v>
      </c>
      <c r="J60" s="635"/>
      <c r="K60" s="635"/>
      <c r="L60" s="635"/>
      <c r="M60" s="635"/>
      <c r="N60" s="635"/>
      <c r="O60" s="635"/>
      <c r="P60" s="653"/>
      <c r="Q60" s="654" t="s">
        <v>60</v>
      </c>
      <c r="R60" s="655"/>
      <c r="S60" s="656" t="s">
        <v>55</v>
      </c>
      <c r="T60" s="656"/>
      <c r="U60" s="656"/>
      <c r="V60" s="656"/>
      <c r="W60" s="656"/>
      <c r="X60" s="656"/>
      <c r="Y60" s="657"/>
      <c r="Z60" s="634" t="s">
        <v>69</v>
      </c>
      <c r="AA60" s="635"/>
      <c r="AB60" s="635"/>
      <c r="AC60" s="635"/>
      <c r="AD60" s="635"/>
      <c r="AE60" s="635"/>
      <c r="AF60" s="635"/>
      <c r="AG60" s="635"/>
      <c r="AH60" s="635"/>
      <c r="AI60" s="635"/>
      <c r="AJ60" s="635"/>
      <c r="AK60" s="635"/>
      <c r="AL60" s="635"/>
      <c r="AM60" s="635"/>
      <c r="AN60" s="658"/>
      <c r="AO60" s="634" t="s">
        <v>70</v>
      </c>
      <c r="AP60" s="635"/>
      <c r="AQ60" s="635"/>
      <c r="AR60" s="635"/>
      <c r="AS60" s="635"/>
      <c r="AT60" s="635"/>
      <c r="AU60" s="635"/>
      <c r="AV60" s="635"/>
      <c r="AW60" s="635"/>
      <c r="AX60" s="635"/>
      <c r="AY60" s="635"/>
      <c r="AZ60" s="635"/>
      <c r="BA60" s="635"/>
      <c r="BB60" s="635"/>
      <c r="BC60" s="636"/>
    </row>
    <row r="61" spans="1:55" ht="41.25" customHeight="1" thickTop="1" x14ac:dyDescent="0.2">
      <c r="A61" s="637" t="s">
        <v>178</v>
      </c>
      <c r="B61" s="638"/>
      <c r="C61" s="638"/>
      <c r="D61" s="638"/>
      <c r="E61" s="639" t="s">
        <v>179</v>
      </c>
      <c r="F61" s="639"/>
      <c r="G61" s="639"/>
      <c r="H61" s="639"/>
      <c r="I61" s="640" t="str">
        <f>IF($AZ$31=0,"",SUMIF($AK$16:$AL$30,$E61,$AZ$16:$BC$30))</f>
        <v/>
      </c>
      <c r="J61" s="641"/>
      <c r="K61" s="641"/>
      <c r="L61" s="641"/>
      <c r="M61" s="641"/>
      <c r="N61" s="641"/>
      <c r="O61" s="641"/>
      <c r="P61" s="239" t="s">
        <v>11</v>
      </c>
      <c r="Q61" s="642" t="s">
        <v>60</v>
      </c>
      <c r="R61" s="643"/>
      <c r="S61" s="644">
        <v>30000</v>
      </c>
      <c r="T61" s="644"/>
      <c r="U61" s="644"/>
      <c r="V61" s="644"/>
      <c r="W61" s="644"/>
      <c r="X61" s="644"/>
      <c r="Y61" s="240" t="s">
        <v>0</v>
      </c>
      <c r="Z61" s="645" t="str">
        <f>IF(I61="","",I61*S61)</f>
        <v/>
      </c>
      <c r="AA61" s="646"/>
      <c r="AB61" s="646"/>
      <c r="AC61" s="646"/>
      <c r="AD61" s="646"/>
      <c r="AE61" s="646"/>
      <c r="AF61" s="646"/>
      <c r="AG61" s="646"/>
      <c r="AH61" s="646"/>
      <c r="AI61" s="646"/>
      <c r="AJ61" s="646"/>
      <c r="AK61" s="646"/>
      <c r="AL61" s="646"/>
      <c r="AM61" s="646"/>
      <c r="AN61" s="241" t="s">
        <v>0</v>
      </c>
      <c r="AO61" s="647">
        <f>SUM(Z61:AM61)</f>
        <v>0</v>
      </c>
      <c r="AP61" s="648"/>
      <c r="AQ61" s="648"/>
      <c r="AR61" s="648"/>
      <c r="AS61" s="648"/>
      <c r="AT61" s="648"/>
      <c r="AU61" s="648"/>
      <c r="AV61" s="648"/>
      <c r="AW61" s="648"/>
      <c r="AX61" s="648"/>
      <c r="AY61" s="648"/>
      <c r="AZ61" s="648"/>
      <c r="BA61" s="648"/>
      <c r="BB61" s="648"/>
      <c r="BC61" s="242" t="s">
        <v>0</v>
      </c>
    </row>
    <row r="62" spans="1:55" ht="41.25" customHeight="1" thickBot="1" x14ac:dyDescent="0.25">
      <c r="A62" s="665" t="s">
        <v>81</v>
      </c>
      <c r="B62" s="666"/>
      <c r="C62" s="666"/>
      <c r="D62" s="667"/>
      <c r="E62" s="668" t="s">
        <v>180</v>
      </c>
      <c r="F62" s="669"/>
      <c r="G62" s="669"/>
      <c r="H62" s="670"/>
      <c r="I62" s="671" t="str">
        <f>IF($AZ$56=0,"",SUMIF($AK$41:$AL$55,$E62,$AZ$41:$BC$55))</f>
        <v/>
      </c>
      <c r="J62" s="672"/>
      <c r="K62" s="672"/>
      <c r="L62" s="672"/>
      <c r="M62" s="672"/>
      <c r="N62" s="672"/>
      <c r="O62" s="672"/>
      <c r="P62" s="243" t="s">
        <v>11</v>
      </c>
      <c r="Q62" s="673" t="s">
        <v>60</v>
      </c>
      <c r="R62" s="674"/>
      <c r="S62" s="675">
        <v>50000</v>
      </c>
      <c r="T62" s="675"/>
      <c r="U62" s="675"/>
      <c r="V62" s="675"/>
      <c r="W62" s="675"/>
      <c r="X62" s="675"/>
      <c r="Y62" s="244" t="s">
        <v>0</v>
      </c>
      <c r="Z62" s="676" t="str">
        <f>IF(I62="","",I62*S62)</f>
        <v/>
      </c>
      <c r="AA62" s="677"/>
      <c r="AB62" s="677"/>
      <c r="AC62" s="677"/>
      <c r="AD62" s="677"/>
      <c r="AE62" s="677"/>
      <c r="AF62" s="677"/>
      <c r="AG62" s="677"/>
      <c r="AH62" s="677"/>
      <c r="AI62" s="677"/>
      <c r="AJ62" s="677"/>
      <c r="AK62" s="677"/>
      <c r="AL62" s="677"/>
      <c r="AM62" s="677"/>
      <c r="AN62" s="244" t="s">
        <v>0</v>
      </c>
      <c r="AO62" s="659" t="str">
        <f>Z62</f>
        <v/>
      </c>
      <c r="AP62" s="660"/>
      <c r="AQ62" s="660"/>
      <c r="AR62" s="660"/>
      <c r="AS62" s="660"/>
      <c r="AT62" s="660"/>
      <c r="AU62" s="660"/>
      <c r="AV62" s="660"/>
      <c r="AW62" s="660"/>
      <c r="AX62" s="660"/>
      <c r="AY62" s="660"/>
      <c r="AZ62" s="660"/>
      <c r="BA62" s="660"/>
      <c r="BB62" s="660"/>
      <c r="BC62" s="245" t="s">
        <v>0</v>
      </c>
    </row>
    <row r="63" spans="1:55" ht="41.25" customHeight="1" thickTop="1" thickBot="1" x14ac:dyDescent="0.25">
      <c r="A63" s="661" t="s">
        <v>61</v>
      </c>
      <c r="B63" s="662"/>
      <c r="C63" s="662"/>
      <c r="D63" s="662"/>
      <c r="E63" s="662"/>
      <c r="F63" s="662"/>
      <c r="G63" s="662"/>
      <c r="H63" s="662"/>
      <c r="I63" s="662"/>
      <c r="J63" s="662"/>
      <c r="K63" s="662"/>
      <c r="L63" s="662"/>
      <c r="M63" s="662"/>
      <c r="N63" s="662"/>
      <c r="O63" s="662"/>
      <c r="P63" s="662"/>
      <c r="Q63" s="662"/>
      <c r="R63" s="662"/>
      <c r="S63" s="662"/>
      <c r="T63" s="662"/>
      <c r="U63" s="662"/>
      <c r="V63" s="662"/>
      <c r="W63" s="662"/>
      <c r="X63" s="662"/>
      <c r="Y63" s="662"/>
      <c r="Z63" s="662"/>
      <c r="AA63" s="662"/>
      <c r="AB63" s="662"/>
      <c r="AC63" s="662"/>
      <c r="AD63" s="662"/>
      <c r="AE63" s="662"/>
      <c r="AF63" s="662"/>
      <c r="AG63" s="662"/>
      <c r="AH63" s="662"/>
      <c r="AI63" s="662"/>
      <c r="AJ63" s="662"/>
      <c r="AK63" s="662"/>
      <c r="AL63" s="662"/>
      <c r="AM63" s="662"/>
      <c r="AN63" s="662"/>
      <c r="AO63" s="663">
        <f>SUM(AO61:BB62)</f>
        <v>0</v>
      </c>
      <c r="AP63" s="664"/>
      <c r="AQ63" s="664"/>
      <c r="AR63" s="664"/>
      <c r="AS63" s="664"/>
      <c r="AT63" s="664"/>
      <c r="AU63" s="664"/>
      <c r="AV63" s="664"/>
      <c r="AW63" s="664"/>
      <c r="AX63" s="664"/>
      <c r="AY63" s="664"/>
      <c r="AZ63" s="664"/>
      <c r="BA63" s="664"/>
      <c r="BB63" s="664"/>
      <c r="BC63" s="211" t="s">
        <v>0</v>
      </c>
    </row>
    <row r="64" spans="1:55" ht="15.75" customHeight="1" x14ac:dyDescent="0.2">
      <c r="A64" s="201"/>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37"/>
      <c r="AV64" s="37"/>
      <c r="AW64" s="37"/>
      <c r="AX64" s="37"/>
    </row>
    <row r="65" spans="1:50" ht="16.5" customHeight="1" x14ac:dyDescent="0.2">
      <c r="A65" s="233"/>
      <c r="B65" s="233"/>
      <c r="C65" s="233"/>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3"/>
      <c r="AV65" s="3"/>
      <c r="AW65" s="3"/>
      <c r="AX65" s="3"/>
    </row>
    <row r="101" spans="1:1" x14ac:dyDescent="0.2">
      <c r="A101" s="212"/>
    </row>
    <row r="151" spans="1:1" x14ac:dyDescent="0.2">
      <c r="A151" s="224">
        <f>SUM(AO63)</f>
        <v>0</v>
      </c>
    </row>
  </sheetData>
  <sheetProtection algorithmName="SHA-512" hashValue="DnWtGEAeBgFlcIdiTvG38AJy+nc0Bn2QPIYV1naihBPzQEx3RoehRfmSX87NVs2qAo4lHhJnpuUM9nopcLcBcg==" saltValue="cGlyPlhX5mHHxEhrB9b+1g==" spinCount="100000" sheet="1" objects="1" scenarios="1"/>
  <mergeCells count="367">
    <mergeCell ref="AO62:BB62"/>
    <mergeCell ref="A63:AN63"/>
    <mergeCell ref="AO63:BB63"/>
    <mergeCell ref="A62:D62"/>
    <mergeCell ref="E62:H62"/>
    <mergeCell ref="I62:O62"/>
    <mergeCell ref="Q62:R62"/>
    <mergeCell ref="S62:X62"/>
    <mergeCell ref="Z62:AM62"/>
    <mergeCell ref="AO60:BC60"/>
    <mergeCell ref="A61:D61"/>
    <mergeCell ref="E61:H61"/>
    <mergeCell ref="I61:O61"/>
    <mergeCell ref="Q61:R61"/>
    <mergeCell ref="S61:X61"/>
    <mergeCell ref="Z61:AM61"/>
    <mergeCell ref="AO61:BB61"/>
    <mergeCell ref="A60:D60"/>
    <mergeCell ref="E60:H60"/>
    <mergeCell ref="I60:P60"/>
    <mergeCell ref="Q60:R60"/>
    <mergeCell ref="S60:Y60"/>
    <mergeCell ref="Z60:AN60"/>
    <mergeCell ref="A56:AV56"/>
    <mergeCell ref="AW56:AY56"/>
    <mergeCell ref="AZ56:BC56"/>
    <mergeCell ref="AQ54:AS54"/>
    <mergeCell ref="AT54:AV54"/>
    <mergeCell ref="AW54:AY54"/>
    <mergeCell ref="AZ54:BC54"/>
    <mergeCell ref="A55:D55"/>
    <mergeCell ref="E55:I55"/>
    <mergeCell ref="J55:R55"/>
    <mergeCell ref="S55:AJ55"/>
    <mergeCell ref="AK55:AL55"/>
    <mergeCell ref="AM55:AO55"/>
    <mergeCell ref="AZ53:BC53"/>
    <mergeCell ref="A54:D54"/>
    <mergeCell ref="E54:I54"/>
    <mergeCell ref="J54:R54"/>
    <mergeCell ref="S54:AJ54"/>
    <mergeCell ref="AK54:AL54"/>
    <mergeCell ref="AM54:AO54"/>
    <mergeCell ref="AQ55:AS55"/>
    <mergeCell ref="AT55:AV55"/>
    <mergeCell ref="AW55:AY55"/>
    <mergeCell ref="AZ55:BC55"/>
    <mergeCell ref="A53:D53"/>
    <mergeCell ref="E53:I53"/>
    <mergeCell ref="J53:R53"/>
    <mergeCell ref="S53:AJ53"/>
    <mergeCell ref="AK53:AL53"/>
    <mergeCell ref="AM53:AO53"/>
    <mergeCell ref="AQ53:AS53"/>
    <mergeCell ref="AT53:AV53"/>
    <mergeCell ref="AW53:AY53"/>
    <mergeCell ref="AZ51:BC51"/>
    <mergeCell ref="A52:D52"/>
    <mergeCell ref="E52:I52"/>
    <mergeCell ref="J52:R52"/>
    <mergeCell ref="S52:AJ52"/>
    <mergeCell ref="AK52:AL52"/>
    <mergeCell ref="AM52:AO52"/>
    <mergeCell ref="AQ52:AS52"/>
    <mergeCell ref="AT52:AV52"/>
    <mergeCell ref="AW52:AY52"/>
    <mergeCell ref="AZ52:BC52"/>
    <mergeCell ref="A51:D51"/>
    <mergeCell ref="E51:I51"/>
    <mergeCell ref="J51:R51"/>
    <mergeCell ref="S51:AJ51"/>
    <mergeCell ref="AK51:AL51"/>
    <mergeCell ref="AM51:AO51"/>
    <mergeCell ref="AQ51:AS51"/>
    <mergeCell ref="AT51:AV51"/>
    <mergeCell ref="AW51:AY51"/>
    <mergeCell ref="AZ49:BC49"/>
    <mergeCell ref="A50:D50"/>
    <mergeCell ref="E50:I50"/>
    <mergeCell ref="J50:R50"/>
    <mergeCell ref="S50:AJ50"/>
    <mergeCell ref="AK50:AL50"/>
    <mergeCell ref="AM50:AO50"/>
    <mergeCell ref="AQ50:AS50"/>
    <mergeCell ref="AT50:AV50"/>
    <mergeCell ref="AW50:AY50"/>
    <mergeCell ref="AZ50:BC50"/>
    <mergeCell ref="A49:D49"/>
    <mergeCell ref="E49:I49"/>
    <mergeCell ref="J49:R49"/>
    <mergeCell ref="S49:AJ49"/>
    <mergeCell ref="AK49:AL49"/>
    <mergeCell ref="AM49:AO49"/>
    <mergeCell ref="AQ49:AS49"/>
    <mergeCell ref="AT49:AV49"/>
    <mergeCell ref="AW49:AY49"/>
    <mergeCell ref="AZ47:BC47"/>
    <mergeCell ref="A48:D48"/>
    <mergeCell ref="E48:I48"/>
    <mergeCell ref="J48:R48"/>
    <mergeCell ref="S48:AJ48"/>
    <mergeCell ref="AK48:AL48"/>
    <mergeCell ref="AM48:AO48"/>
    <mergeCell ref="AQ48:AS48"/>
    <mergeCell ref="AT48:AV48"/>
    <mergeCell ref="AW48:AY48"/>
    <mergeCell ref="AZ48:BC48"/>
    <mergeCell ref="A47:D47"/>
    <mergeCell ref="E47:I47"/>
    <mergeCell ref="J47:R47"/>
    <mergeCell ref="S47:AJ47"/>
    <mergeCell ref="AK47:AL47"/>
    <mergeCell ref="AM47:AO47"/>
    <mergeCell ref="AQ47:AS47"/>
    <mergeCell ref="AT47:AV47"/>
    <mergeCell ref="AW47:AY47"/>
    <mergeCell ref="AZ45:BC45"/>
    <mergeCell ref="A46:D46"/>
    <mergeCell ref="E46:I46"/>
    <mergeCell ref="J46:R46"/>
    <mergeCell ref="S46:AJ46"/>
    <mergeCell ref="AK46:AL46"/>
    <mergeCell ref="AM46:AO46"/>
    <mergeCell ref="AQ46:AS46"/>
    <mergeCell ref="AT46:AV46"/>
    <mergeCell ref="AW46:AY46"/>
    <mergeCell ref="AZ46:BC46"/>
    <mergeCell ref="A45:D45"/>
    <mergeCell ref="E45:I45"/>
    <mergeCell ref="J45:R45"/>
    <mergeCell ref="S45:AJ45"/>
    <mergeCell ref="AK45:AL45"/>
    <mergeCell ref="AM45:AO45"/>
    <mergeCell ref="AQ45:AS45"/>
    <mergeCell ref="AT45:AV45"/>
    <mergeCell ref="AW45:AY45"/>
    <mergeCell ref="AZ43:BC43"/>
    <mergeCell ref="A44:D44"/>
    <mergeCell ref="E44:I44"/>
    <mergeCell ref="J44:R44"/>
    <mergeCell ref="S44:AJ44"/>
    <mergeCell ref="AK44:AL44"/>
    <mergeCell ref="AM44:AO44"/>
    <mergeCell ref="AQ44:AS44"/>
    <mergeCell ref="AT44:AV44"/>
    <mergeCell ref="AW44:AY44"/>
    <mergeCell ref="AZ44:BC44"/>
    <mergeCell ref="A43:D43"/>
    <mergeCell ref="E43:I43"/>
    <mergeCell ref="J43:R43"/>
    <mergeCell ref="S43:AJ43"/>
    <mergeCell ref="AK43:AL43"/>
    <mergeCell ref="AM43:AO43"/>
    <mergeCell ref="AQ43:AS43"/>
    <mergeCell ref="AT43:AV43"/>
    <mergeCell ref="AW43:AY43"/>
    <mergeCell ref="AQ41:AS41"/>
    <mergeCell ref="AT41:AV41"/>
    <mergeCell ref="AW41:AY41"/>
    <mergeCell ref="AZ41:BC41"/>
    <mergeCell ref="A42:D42"/>
    <mergeCell ref="E42:I42"/>
    <mergeCell ref="J42:R42"/>
    <mergeCell ref="S42:AJ42"/>
    <mergeCell ref="AK42:AL42"/>
    <mergeCell ref="AM42:AO42"/>
    <mergeCell ref="A41:D41"/>
    <mergeCell ref="E41:I41"/>
    <mergeCell ref="J41:R41"/>
    <mergeCell ref="S41:AJ41"/>
    <mergeCell ref="AK41:AL41"/>
    <mergeCell ref="AM41:AO41"/>
    <mergeCell ref="AQ42:AS42"/>
    <mergeCell ref="AT42:AV42"/>
    <mergeCell ref="AW42:AY42"/>
    <mergeCell ref="AZ42:BC42"/>
    <mergeCell ref="AM39:AS39"/>
    <mergeCell ref="AT39:AV40"/>
    <mergeCell ref="AW39:AY40"/>
    <mergeCell ref="AZ39:BC40"/>
    <mergeCell ref="AM40:AO40"/>
    <mergeCell ref="AQ40:AS40"/>
    <mergeCell ref="A35:D35"/>
    <mergeCell ref="E35:N35"/>
    <mergeCell ref="Q35:BB35"/>
    <mergeCell ref="A37:AL37"/>
    <mergeCell ref="AM37:AS37"/>
    <mergeCell ref="A39:D40"/>
    <mergeCell ref="E39:I40"/>
    <mergeCell ref="J39:R40"/>
    <mergeCell ref="S39:AJ40"/>
    <mergeCell ref="AK39:AL40"/>
    <mergeCell ref="A31:AV31"/>
    <mergeCell ref="AW31:AY31"/>
    <mergeCell ref="AZ31:BC31"/>
    <mergeCell ref="AQ29:AS29"/>
    <mergeCell ref="AT29:AV29"/>
    <mergeCell ref="AW29:AY29"/>
    <mergeCell ref="AZ29:BC29"/>
    <mergeCell ref="A30:D30"/>
    <mergeCell ref="E30:I30"/>
    <mergeCell ref="J30:R30"/>
    <mergeCell ref="S30:AJ30"/>
    <mergeCell ref="AK30:AL30"/>
    <mergeCell ref="AM30:AO30"/>
    <mergeCell ref="AZ28:BC28"/>
    <mergeCell ref="A29:D29"/>
    <mergeCell ref="E29:I29"/>
    <mergeCell ref="J29:R29"/>
    <mergeCell ref="S29:AJ29"/>
    <mergeCell ref="AK29:AL29"/>
    <mergeCell ref="AM29:AO29"/>
    <mergeCell ref="AQ30:AS30"/>
    <mergeCell ref="AT30:AV30"/>
    <mergeCell ref="AW30:AY30"/>
    <mergeCell ref="AZ30:BC30"/>
    <mergeCell ref="A28:D28"/>
    <mergeCell ref="E28:I28"/>
    <mergeCell ref="J28:R28"/>
    <mergeCell ref="S28:AJ28"/>
    <mergeCell ref="AK28:AL28"/>
    <mergeCell ref="AM28:AO28"/>
    <mergeCell ref="AQ28:AS28"/>
    <mergeCell ref="AT28:AV28"/>
    <mergeCell ref="AW28:AY28"/>
    <mergeCell ref="AZ26:BC26"/>
    <mergeCell ref="A27:D27"/>
    <mergeCell ref="E27:I27"/>
    <mergeCell ref="J27:R27"/>
    <mergeCell ref="S27:AJ27"/>
    <mergeCell ref="AK27:AL27"/>
    <mergeCell ref="AM27:AO27"/>
    <mergeCell ref="AQ27:AS27"/>
    <mergeCell ref="AT27:AV27"/>
    <mergeCell ref="AW27:AY27"/>
    <mergeCell ref="AZ27:BC27"/>
    <mergeCell ref="A26:D26"/>
    <mergeCell ref="E26:I26"/>
    <mergeCell ref="J26:R26"/>
    <mergeCell ref="S26:AJ26"/>
    <mergeCell ref="AK26:AL26"/>
    <mergeCell ref="AM26:AO26"/>
    <mergeCell ref="AQ26:AS26"/>
    <mergeCell ref="AT26:AV26"/>
    <mergeCell ref="AW26:AY26"/>
    <mergeCell ref="AZ24:BC24"/>
    <mergeCell ref="A25:D25"/>
    <mergeCell ref="E25:I25"/>
    <mergeCell ref="J25:R25"/>
    <mergeCell ref="S25:AJ25"/>
    <mergeCell ref="AK25:AL25"/>
    <mergeCell ref="AM25:AO25"/>
    <mergeCell ref="AQ25:AS25"/>
    <mergeCell ref="AT25:AV25"/>
    <mergeCell ref="AW25:AY25"/>
    <mergeCell ref="AZ25:BC25"/>
    <mergeCell ref="A24:D24"/>
    <mergeCell ref="E24:I24"/>
    <mergeCell ref="J24:R24"/>
    <mergeCell ref="S24:AJ24"/>
    <mergeCell ref="AK24:AL24"/>
    <mergeCell ref="AM24:AO24"/>
    <mergeCell ref="AQ24:AS24"/>
    <mergeCell ref="AT24:AV24"/>
    <mergeCell ref="AW24:AY24"/>
    <mergeCell ref="AZ22:BC22"/>
    <mergeCell ref="A23:D23"/>
    <mergeCell ref="E23:I23"/>
    <mergeCell ref="J23:R23"/>
    <mergeCell ref="S23:AJ23"/>
    <mergeCell ref="AK23:AL23"/>
    <mergeCell ref="AM23:AO23"/>
    <mergeCell ref="AQ23:AS23"/>
    <mergeCell ref="AT23:AV23"/>
    <mergeCell ref="AW23:AY23"/>
    <mergeCell ref="AZ23:BC23"/>
    <mergeCell ref="A22:D22"/>
    <mergeCell ref="E22:I22"/>
    <mergeCell ref="J22:R22"/>
    <mergeCell ref="S22:AJ22"/>
    <mergeCell ref="AK22:AL22"/>
    <mergeCell ref="AM22:AO22"/>
    <mergeCell ref="AQ22:AS22"/>
    <mergeCell ref="AT22:AV22"/>
    <mergeCell ref="AW22:AY22"/>
    <mergeCell ref="AZ20:BC20"/>
    <mergeCell ref="A21:D21"/>
    <mergeCell ref="E21:I21"/>
    <mergeCell ref="J21:R21"/>
    <mergeCell ref="S21:AJ21"/>
    <mergeCell ref="AK21:AL21"/>
    <mergeCell ref="AM21:AO21"/>
    <mergeCell ref="AQ21:AS21"/>
    <mergeCell ref="AT21:AV21"/>
    <mergeCell ref="AW21:AY21"/>
    <mergeCell ref="AZ21:BC21"/>
    <mergeCell ref="A20:D20"/>
    <mergeCell ref="E20:I20"/>
    <mergeCell ref="J20:R20"/>
    <mergeCell ref="S20:AJ20"/>
    <mergeCell ref="AK20:AL20"/>
    <mergeCell ref="AM20:AO20"/>
    <mergeCell ref="AQ20:AS20"/>
    <mergeCell ref="AT20:AV20"/>
    <mergeCell ref="AW20:AY20"/>
    <mergeCell ref="AZ18:BC18"/>
    <mergeCell ref="A19:D19"/>
    <mergeCell ref="E19:I19"/>
    <mergeCell ref="J19:R19"/>
    <mergeCell ref="S19:AJ19"/>
    <mergeCell ref="AK19:AL19"/>
    <mergeCell ref="AM19:AO19"/>
    <mergeCell ref="AQ19:AS19"/>
    <mergeCell ref="AT19:AV19"/>
    <mergeCell ref="AW19:AY19"/>
    <mergeCell ref="AZ19:BC19"/>
    <mergeCell ref="A18:D18"/>
    <mergeCell ref="E18:I18"/>
    <mergeCell ref="J18:R18"/>
    <mergeCell ref="S18:AJ18"/>
    <mergeCell ref="AK18:AL18"/>
    <mergeCell ref="AM18:AO18"/>
    <mergeCell ref="AQ18:AS18"/>
    <mergeCell ref="AT18:AV18"/>
    <mergeCell ref="AW18:AY18"/>
    <mergeCell ref="AQ16:AS16"/>
    <mergeCell ref="AT16:AV16"/>
    <mergeCell ref="AW16:AY16"/>
    <mergeCell ref="AZ16:BC16"/>
    <mergeCell ref="A17:D17"/>
    <mergeCell ref="E17:I17"/>
    <mergeCell ref="J17:R17"/>
    <mergeCell ref="S17:AJ17"/>
    <mergeCell ref="AK17:AL17"/>
    <mergeCell ref="AM17:AO17"/>
    <mergeCell ref="A16:D16"/>
    <mergeCell ref="E16:I16"/>
    <mergeCell ref="J16:R16"/>
    <mergeCell ref="S16:AJ16"/>
    <mergeCell ref="AK16:AL16"/>
    <mergeCell ref="AM16:AO16"/>
    <mergeCell ref="AQ17:AS17"/>
    <mergeCell ref="AT17:AV17"/>
    <mergeCell ref="AW17:AY17"/>
    <mergeCell ref="AZ17:BC17"/>
    <mergeCell ref="AW1:BB1"/>
    <mergeCell ref="AW2:BB2"/>
    <mergeCell ref="A3:BC3"/>
    <mergeCell ref="AV6:AW6"/>
    <mergeCell ref="AY6:AZ6"/>
    <mergeCell ref="BA6:BC6"/>
    <mergeCell ref="AM14:AS14"/>
    <mergeCell ref="AT14:AV15"/>
    <mergeCell ref="AW14:AY15"/>
    <mergeCell ref="AZ14:BC15"/>
    <mergeCell ref="AM15:AO15"/>
    <mergeCell ref="AQ15:AS15"/>
    <mergeCell ref="A10:D10"/>
    <mergeCell ref="E10:N10"/>
    <mergeCell ref="Q10:BB10"/>
    <mergeCell ref="A12:AL12"/>
    <mergeCell ref="AM12:AS12"/>
    <mergeCell ref="A14:D15"/>
    <mergeCell ref="E14:I15"/>
    <mergeCell ref="J14:R15"/>
    <mergeCell ref="S14:AJ15"/>
    <mergeCell ref="AK14:AL15"/>
  </mergeCells>
  <phoneticPr fontId="53"/>
  <conditionalFormatting sqref="E16:I30">
    <cfRule type="expression" dxfId="5" priority="5" stopIfTrue="1">
      <formula>AND($AK16&lt;&gt;"",$AK16&lt;&gt;"M5")</formula>
    </cfRule>
  </conditionalFormatting>
  <conditionalFormatting sqref="E41:I41">
    <cfRule type="expression" dxfId="4" priority="4" stopIfTrue="1">
      <formula>AND($AK41&lt;&gt;"",$AK41&lt;&gt;"M6")</formula>
    </cfRule>
  </conditionalFormatting>
  <conditionalFormatting sqref="AM12:AS12">
    <cfRule type="expression" dxfId="3" priority="3" stopIfTrue="1">
      <formula>AND(COUNTA($E$16:$I$30)&gt;0,$AM$12="□")</formula>
    </cfRule>
  </conditionalFormatting>
  <conditionalFormatting sqref="AM37:AS37">
    <cfRule type="expression" dxfId="2" priority="2" stopIfTrue="1">
      <formula>AND(COUNTA($E$41:$I$55)&gt;0,$AM$37="□")</formula>
    </cfRule>
  </conditionalFormatting>
  <conditionalFormatting sqref="E42:I55">
    <cfRule type="expression" dxfId="1" priority="1" stopIfTrue="1">
      <formula>AND($AK42&lt;&gt;"",$AK42&lt;&gt;"M6")</formula>
    </cfRule>
  </conditionalFormatting>
  <dataValidations count="7">
    <dataValidation imeMode="disabled" allowBlank="1" showInputMessage="1" showErrorMessage="1" errorTitle="文字数エラー" error="２桁の英数を入力してください。" sqref="AK41:AL55" xr:uid="{33AC4536-E081-4BB7-BED7-80D7E5AA411D}"/>
    <dataValidation type="textLength" imeMode="disabled" operator="equal" allowBlank="1" showInputMessage="1" showErrorMessage="1" errorTitle="文字数エラー" error="２桁の英数を入力してください。" sqref="AK16:AL30" xr:uid="{014852D2-95A7-415F-A1A1-7CE04FA36742}">
      <formula1>2</formula1>
    </dataValidation>
    <dataValidation type="list" allowBlank="1" showInputMessage="1" showErrorMessage="1" sqref="AM12:AS12 AM37:AS37" xr:uid="{1A2CFFC8-CE74-4E7B-A335-FA87C22BE82C}">
      <formula1>"□,■"</formula1>
    </dataValidation>
    <dataValidation type="custom" imeMode="disabled" allowBlank="1" showInputMessage="1" showErrorMessage="1" errorTitle="入力エラー" error="小数点は第二位まで、三位以下切り捨てで入力して下さい。" sqref="AT16:AT30 AZ16:BC30 AT41:AT55 AZ41:BC55" xr:uid="{0388309D-AB3E-4AE2-82A2-46F4E1007CAD}">
      <formula1>AT16-ROUNDDOWN(AT16,2)=0</formula1>
    </dataValidation>
    <dataValidation type="custom" imeMode="disabled" allowBlank="1" showInputMessage="1" showErrorMessage="1" errorTitle="入力エラー" error="小数点以下第一位を切り捨てで入力して下さい。" sqref="AQ16:AQ30 AM16:AM30 AW16:AW30 AQ41:AQ55 AM41:AM55 AW41:AW55" xr:uid="{BE6F70EA-DB4E-454C-86AD-79330AD1215A}">
      <formula1>AM16-ROUNDDOWN(AM16,0)=0</formula1>
    </dataValidation>
    <dataValidation imeMode="disabled" allowBlank="1" showInputMessage="1" showErrorMessage="1" sqref="AV6:AW6 AY6:AZ6" xr:uid="{710D7095-2695-4974-8A6B-6683D906356F}"/>
    <dataValidation type="textLength" imeMode="disabled" operator="equal" allowBlank="1" showInputMessage="1" showErrorMessage="1" errorTitle="文字数エラー" error="登録番号10桁を入力してください。" sqref="E41:I55 E16:I30" xr:uid="{69E606C9-9740-44EF-B8F9-B02E37DDC152}">
      <formula1>10</formula1>
    </dataValidation>
  </dataValidations>
  <printOptions horizontalCentered="1"/>
  <pageMargins left="0.19685039370078741" right="0.19685039370078741" top="0.43307086614173229" bottom="0" header="0.11811023622047245" footer="0.11811023622047245"/>
  <pageSetup paperSize="9" scale="44" orientation="portrait" r:id="rId1"/>
  <headerFooter>
    <oddHeader>&amp;R&amp;14VERSION 1.0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C050-E6B5-4814-8067-953516370B1A}">
  <dimension ref="A1:BG168"/>
  <sheetViews>
    <sheetView showGridLines="0" showZeros="0" view="pageBreakPreview" zoomScale="55" zoomScaleNormal="100" zoomScaleSheetLayoutView="55" workbookViewId="0">
      <selection activeCell="AT8" sqref="AT8:AZ8"/>
    </sheetView>
  </sheetViews>
  <sheetFormatPr defaultColWidth="9" defaultRowHeight="13" x14ac:dyDescent="0.2"/>
  <cols>
    <col min="1" max="2" width="4.36328125" style="6" customWidth="1"/>
    <col min="3" max="6" width="3.453125" style="6" customWidth="1"/>
    <col min="7" max="8" width="4.36328125" style="6" customWidth="1"/>
    <col min="9" max="9" width="3.453125" style="6" customWidth="1"/>
    <col min="10" max="10" width="3.90625" style="6" customWidth="1"/>
    <col min="11" max="15" width="3.453125" style="6" customWidth="1"/>
    <col min="16" max="16" width="3.90625" style="6" customWidth="1"/>
    <col min="17" max="18" width="3.453125" style="6" customWidth="1"/>
    <col min="19" max="29" width="3.90625" style="6" customWidth="1"/>
    <col min="30" max="33" width="3.6328125" style="6" customWidth="1"/>
    <col min="34" max="34" width="3.90625" style="6" customWidth="1"/>
    <col min="35" max="39" width="3.6328125" style="6" customWidth="1"/>
    <col min="40" max="40" width="3.90625" style="6" customWidth="1"/>
    <col min="41" max="41" width="4.36328125" style="6" customWidth="1"/>
    <col min="42" max="85" width="3.6328125" style="6" customWidth="1"/>
    <col min="86" max="16384" width="9" style="6"/>
  </cols>
  <sheetData>
    <row r="1" spans="1:55" ht="18.75" customHeight="1" x14ac:dyDescent="0.2">
      <c r="A1" s="34" t="s">
        <v>158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23"/>
      <c r="AP1" s="23"/>
      <c r="AQ1" s="23"/>
      <c r="AV1" s="191" t="str">
        <f>'様式第１｜交付申請書'!$BR$2</f>
        <v>事業番号</v>
      </c>
      <c r="AW1" s="499">
        <f>'様式第１｜交付申請書'!$CA$2</f>
        <v>0</v>
      </c>
      <c r="AX1" s="499"/>
      <c r="AY1" s="499"/>
      <c r="AZ1" s="499"/>
      <c r="BA1" s="499"/>
      <c r="BB1" s="499"/>
      <c r="BC1" s="229"/>
    </row>
    <row r="2" spans="1:55" ht="18.75" customHeight="1" x14ac:dyDescent="0.2">
      <c r="AN2" s="230"/>
      <c r="AV2" s="191" t="str">
        <f>'様式第１｜交付申請書'!$BR$3</f>
        <v>申請者名</v>
      </c>
      <c r="AW2" s="499" t="str">
        <f>'様式第１｜交付申請書'!$CA$3</f>
        <v/>
      </c>
      <c r="AX2" s="499"/>
      <c r="AY2" s="499"/>
      <c r="AZ2" s="499"/>
      <c r="BA2" s="499"/>
      <c r="BB2" s="499"/>
      <c r="BC2" s="231" t="str">
        <f>IF(OR('様式第１｜交付申請書'!BD15&lt;&gt;"",'様式第１｜交付申請書'!AJ51&lt;&gt;""),'様式第１｜交付申請書'!BD15&amp;"邸"&amp;RIGHT(TRIM('様式第１｜交付申請書'!N51&amp;'様式第１｜交付申請書'!Y51&amp;'様式第１｜交付申請書'!AJ51),4),"")</f>
        <v/>
      </c>
    </row>
    <row r="3" spans="1:55" ht="30" customHeight="1" x14ac:dyDescent="0.2">
      <c r="A3" s="716" t="s">
        <v>156</v>
      </c>
      <c r="B3" s="716"/>
      <c r="C3" s="716"/>
      <c r="D3" s="716"/>
      <c r="E3" s="716"/>
      <c r="F3" s="716"/>
      <c r="G3" s="716"/>
      <c r="H3" s="716"/>
      <c r="I3" s="716"/>
      <c r="J3" s="716"/>
      <c r="K3" s="716"/>
      <c r="L3" s="716"/>
      <c r="M3" s="716"/>
      <c r="N3" s="716"/>
      <c r="O3" s="716"/>
      <c r="P3" s="716"/>
      <c r="Q3" s="716"/>
      <c r="R3" s="716"/>
      <c r="S3" s="716"/>
      <c r="T3" s="716"/>
      <c r="U3" s="716"/>
      <c r="V3" s="716"/>
      <c r="W3" s="716"/>
      <c r="X3" s="716"/>
      <c r="Y3" s="716"/>
      <c r="Z3" s="716"/>
      <c r="AA3" s="716"/>
      <c r="AB3" s="716"/>
      <c r="AC3" s="716"/>
      <c r="AD3" s="716"/>
      <c r="AE3" s="716"/>
      <c r="AF3" s="716"/>
      <c r="AG3" s="716"/>
      <c r="AH3" s="716"/>
      <c r="AI3" s="716"/>
      <c r="AJ3" s="716"/>
      <c r="AK3" s="716"/>
      <c r="AL3" s="716"/>
      <c r="AM3" s="716"/>
      <c r="AN3" s="716"/>
      <c r="AO3" s="716"/>
      <c r="AP3" s="716"/>
      <c r="AQ3" s="716"/>
      <c r="AR3" s="716"/>
      <c r="AS3" s="716"/>
      <c r="AT3" s="716"/>
      <c r="AU3" s="716"/>
      <c r="AV3" s="716"/>
      <c r="AW3" s="716"/>
      <c r="AX3" s="716"/>
      <c r="AY3" s="716"/>
      <c r="AZ3" s="716"/>
      <c r="BA3" s="716"/>
      <c r="BB3" s="716"/>
      <c r="BC3" s="716"/>
    </row>
    <row r="4" spans="1:55" ht="3" customHeight="1" x14ac:dyDescent="0.3">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row>
    <row r="5" spans="1:55" s="228" customFormat="1" ht="22" customHeight="1" x14ac:dyDescent="0.2">
      <c r="A5" s="254"/>
      <c r="B5" s="255"/>
      <c r="C5" s="187" t="s">
        <v>112</v>
      </c>
      <c r="D5" s="24"/>
      <c r="E5" s="24"/>
      <c r="F5" s="24"/>
      <c r="G5" s="249"/>
      <c r="H5" s="250"/>
      <c r="I5" s="187" t="s">
        <v>113</v>
      </c>
      <c r="J5" s="24"/>
      <c r="K5" s="198"/>
      <c r="L5" s="198"/>
      <c r="M5" s="198"/>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7"/>
      <c r="AT5" s="227"/>
      <c r="AU5" s="226"/>
      <c r="AV5" s="226"/>
      <c r="AW5" s="227"/>
      <c r="AX5" s="227"/>
      <c r="AY5" s="227"/>
      <c r="AZ5" s="227"/>
      <c r="BA5" s="227"/>
      <c r="BB5" s="227"/>
      <c r="BC5" s="232"/>
    </row>
    <row r="6" spans="1:55" ht="21.75" customHeight="1" x14ac:dyDescent="0.2">
      <c r="N6" s="198"/>
      <c r="O6" s="198"/>
      <c r="P6" s="198"/>
      <c r="Q6" s="198"/>
      <c r="R6" s="198"/>
      <c r="S6" s="198"/>
      <c r="T6" s="198"/>
      <c r="U6" s="198"/>
      <c r="V6" s="198"/>
      <c r="W6" s="198"/>
      <c r="X6" s="198"/>
      <c r="Y6" s="198"/>
      <c r="Z6" s="198"/>
      <c r="AA6" s="198"/>
      <c r="AP6" s="220"/>
      <c r="AU6" s="236"/>
      <c r="AV6" s="717"/>
      <c r="AW6" s="717"/>
      <c r="AX6" s="22"/>
      <c r="AY6" s="717"/>
      <c r="AZ6" s="717"/>
      <c r="BA6" s="518"/>
      <c r="BB6" s="518"/>
      <c r="BC6" s="518"/>
    </row>
    <row r="7" spans="1:55" ht="41.15" customHeight="1" thickBot="1" x14ac:dyDescent="0.25">
      <c r="A7" s="235" t="s">
        <v>160</v>
      </c>
      <c r="B7" s="14"/>
      <c r="C7" s="15"/>
      <c r="D7" s="15"/>
      <c r="E7" s="15"/>
      <c r="F7" s="15"/>
      <c r="G7" s="15"/>
      <c r="H7" s="15"/>
      <c r="I7" s="15"/>
      <c r="J7" s="15"/>
      <c r="K7" s="15"/>
      <c r="L7" s="15"/>
      <c r="M7" s="15"/>
      <c r="N7" s="15"/>
      <c r="O7" s="15"/>
      <c r="P7" s="15"/>
      <c r="Q7" s="115"/>
      <c r="R7" s="115"/>
      <c r="S7" s="115"/>
      <c r="T7" s="115"/>
      <c r="U7" s="15"/>
      <c r="V7" s="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row>
    <row r="8" spans="1:55" ht="28.5" customHeight="1" thickBot="1" x14ac:dyDescent="0.25">
      <c r="A8" s="722" t="s">
        <v>50</v>
      </c>
      <c r="B8" s="723"/>
      <c r="C8" s="723"/>
      <c r="D8" s="723"/>
      <c r="E8" s="545" t="s">
        <v>149</v>
      </c>
      <c r="F8" s="545"/>
      <c r="G8" s="545"/>
      <c r="H8" s="545"/>
      <c r="I8" s="545"/>
      <c r="J8" s="545"/>
      <c r="K8" s="545"/>
      <c r="L8" s="545"/>
      <c r="M8" s="545"/>
      <c r="N8" s="546"/>
      <c r="O8" s="199"/>
      <c r="P8" s="199"/>
      <c r="Q8" s="199"/>
      <c r="R8" s="199"/>
      <c r="S8" s="724" t="s">
        <v>168</v>
      </c>
      <c r="T8" s="725"/>
      <c r="U8" s="725"/>
      <c r="V8" s="725"/>
      <c r="W8" s="725"/>
      <c r="X8" s="725"/>
      <c r="Y8" s="725"/>
      <c r="Z8" s="725"/>
      <c r="AA8" s="725"/>
      <c r="AB8" s="725"/>
      <c r="AC8" s="725"/>
      <c r="AD8" s="725"/>
      <c r="AE8" s="725"/>
      <c r="AF8" s="725"/>
      <c r="AG8" s="725"/>
      <c r="AH8" s="725"/>
      <c r="AI8" s="725"/>
      <c r="AJ8" s="725"/>
      <c r="AK8" s="725"/>
      <c r="AL8" s="725"/>
      <c r="AM8" s="725"/>
      <c r="AN8" s="725"/>
      <c r="AO8" s="725"/>
      <c r="AP8" s="725"/>
      <c r="AQ8" s="725"/>
      <c r="AR8" s="725"/>
      <c r="AS8" s="726"/>
      <c r="AT8" s="551" t="s">
        <v>2</v>
      </c>
      <c r="AU8" s="552"/>
      <c r="AV8" s="552"/>
      <c r="AW8" s="552"/>
      <c r="AX8" s="552"/>
      <c r="AY8" s="552"/>
      <c r="AZ8" s="553"/>
      <c r="BA8" s="3"/>
      <c r="BB8" s="115"/>
      <c r="BC8" s="115"/>
    </row>
    <row r="9" spans="1:55" ht="14.25" customHeight="1" thickBot="1" x14ac:dyDescent="0.25">
      <c r="A9" s="34"/>
      <c r="B9" s="14"/>
      <c r="C9" s="15"/>
      <c r="D9" s="15"/>
      <c r="E9" s="15"/>
      <c r="F9" s="15"/>
      <c r="G9" s="15"/>
      <c r="H9" s="15"/>
      <c r="I9" s="15"/>
      <c r="J9" s="15"/>
      <c r="K9" s="15"/>
      <c r="L9" s="15"/>
      <c r="M9" s="15"/>
      <c r="N9" s="15"/>
      <c r="O9" s="15"/>
      <c r="P9" s="15"/>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37"/>
      <c r="AZ9" s="37"/>
      <c r="BA9" s="37"/>
      <c r="BB9" s="37"/>
      <c r="BC9" s="37"/>
    </row>
    <row r="10" spans="1:55" ht="46.5" customHeight="1" thickBot="1" x14ac:dyDescent="0.25">
      <c r="A10" s="718" t="s">
        <v>169</v>
      </c>
      <c r="B10" s="719"/>
      <c r="C10" s="719"/>
      <c r="D10" s="719"/>
      <c r="E10" s="719"/>
      <c r="F10" s="719"/>
      <c r="G10" s="719"/>
      <c r="H10" s="719"/>
      <c r="I10" s="719"/>
      <c r="J10" s="720"/>
      <c r="K10" s="704" t="s">
        <v>170</v>
      </c>
      <c r="L10" s="705"/>
      <c r="M10" s="705"/>
      <c r="N10" s="705"/>
      <c r="O10" s="705"/>
      <c r="P10" s="705"/>
      <c r="Q10" s="705"/>
      <c r="R10" s="705"/>
      <c r="S10" s="705"/>
      <c r="T10" s="705"/>
      <c r="U10" s="705"/>
      <c r="V10" s="705"/>
      <c r="W10" s="705"/>
      <c r="X10" s="721" t="s">
        <v>171</v>
      </c>
      <c r="Y10" s="705"/>
      <c r="Z10" s="705"/>
      <c r="AA10" s="705"/>
      <c r="AB10" s="705"/>
      <c r="AC10" s="705"/>
      <c r="AD10" s="705"/>
      <c r="AE10" s="721" t="s">
        <v>172</v>
      </c>
      <c r="AF10" s="705"/>
      <c r="AG10" s="705"/>
      <c r="AH10" s="705"/>
      <c r="AI10" s="705"/>
      <c r="AJ10" s="706"/>
      <c r="AK10" s="704" t="s">
        <v>173</v>
      </c>
      <c r="AL10" s="705"/>
      <c r="AM10" s="705"/>
      <c r="AN10" s="705"/>
      <c r="AO10" s="706"/>
      <c r="AP10" s="704" t="s">
        <v>174</v>
      </c>
      <c r="AQ10" s="705"/>
      <c r="AR10" s="705"/>
      <c r="AS10" s="706"/>
      <c r="AT10" s="704" t="s">
        <v>175</v>
      </c>
      <c r="AU10" s="705"/>
      <c r="AV10" s="705"/>
      <c r="AW10" s="705"/>
      <c r="AX10" s="705"/>
      <c r="AY10" s="705"/>
      <c r="AZ10" s="705"/>
      <c r="BA10" s="705"/>
      <c r="BB10" s="705"/>
      <c r="BC10" s="707"/>
    </row>
    <row r="11" spans="1:55" s="28" customFormat="1" ht="37.5" customHeight="1" thickTop="1" x14ac:dyDescent="0.2">
      <c r="A11" s="588"/>
      <c r="B11" s="589"/>
      <c r="C11" s="589"/>
      <c r="D11" s="589"/>
      <c r="E11" s="589"/>
      <c r="F11" s="589"/>
      <c r="G11" s="589"/>
      <c r="H11" s="589"/>
      <c r="I11" s="589"/>
      <c r="J11" s="589"/>
      <c r="K11" s="727"/>
      <c r="L11" s="728"/>
      <c r="M11" s="728"/>
      <c r="N11" s="728"/>
      <c r="O11" s="728"/>
      <c r="P11" s="728"/>
      <c r="Q11" s="728"/>
      <c r="R11" s="728"/>
      <c r="S11" s="728"/>
      <c r="T11" s="728"/>
      <c r="U11" s="728"/>
      <c r="V11" s="728"/>
      <c r="W11" s="728"/>
      <c r="X11" s="729"/>
      <c r="Y11" s="730"/>
      <c r="Z11" s="730"/>
      <c r="AA11" s="730"/>
      <c r="AB11" s="730"/>
      <c r="AC11" s="730"/>
      <c r="AD11" s="730"/>
      <c r="AE11" s="729"/>
      <c r="AF11" s="730"/>
      <c r="AG11" s="730"/>
      <c r="AH11" s="730"/>
      <c r="AI11" s="730"/>
      <c r="AJ11" s="731"/>
      <c r="AK11" s="732"/>
      <c r="AL11" s="730"/>
      <c r="AM11" s="730"/>
      <c r="AN11" s="730"/>
      <c r="AO11" s="731"/>
      <c r="AP11" s="708"/>
      <c r="AQ11" s="708"/>
      <c r="AR11" s="708"/>
      <c r="AS11" s="709"/>
      <c r="AT11" s="710"/>
      <c r="AU11" s="711"/>
      <c r="AV11" s="711"/>
      <c r="AW11" s="711"/>
      <c r="AX11" s="711"/>
      <c r="AY11" s="711"/>
      <c r="AZ11" s="711"/>
      <c r="BA11" s="711"/>
      <c r="BB11" s="711"/>
      <c r="BC11" s="712"/>
    </row>
    <row r="12" spans="1:55" s="28" customFormat="1" ht="37.5" customHeight="1" x14ac:dyDescent="0.2">
      <c r="A12" s="575"/>
      <c r="B12" s="576"/>
      <c r="C12" s="576"/>
      <c r="D12" s="576"/>
      <c r="E12" s="576"/>
      <c r="F12" s="576"/>
      <c r="G12" s="576"/>
      <c r="H12" s="576"/>
      <c r="I12" s="576"/>
      <c r="J12" s="576"/>
      <c r="K12" s="733"/>
      <c r="L12" s="734"/>
      <c r="M12" s="734"/>
      <c r="N12" s="734"/>
      <c r="O12" s="734"/>
      <c r="P12" s="734"/>
      <c r="Q12" s="734"/>
      <c r="R12" s="734"/>
      <c r="S12" s="734"/>
      <c r="T12" s="734"/>
      <c r="U12" s="734"/>
      <c r="V12" s="734"/>
      <c r="W12" s="734"/>
      <c r="X12" s="735"/>
      <c r="Y12" s="736"/>
      <c r="Z12" s="736"/>
      <c r="AA12" s="736"/>
      <c r="AB12" s="736"/>
      <c r="AC12" s="736"/>
      <c r="AD12" s="736"/>
      <c r="AE12" s="735"/>
      <c r="AF12" s="736"/>
      <c r="AG12" s="736"/>
      <c r="AH12" s="736"/>
      <c r="AI12" s="736"/>
      <c r="AJ12" s="738"/>
      <c r="AK12" s="737"/>
      <c r="AL12" s="736"/>
      <c r="AM12" s="736"/>
      <c r="AN12" s="736"/>
      <c r="AO12" s="738"/>
      <c r="AP12" s="713"/>
      <c r="AQ12" s="714"/>
      <c r="AR12" s="714"/>
      <c r="AS12" s="715"/>
      <c r="AT12" s="701"/>
      <c r="AU12" s="702"/>
      <c r="AV12" s="702"/>
      <c r="AW12" s="702"/>
      <c r="AX12" s="702"/>
      <c r="AY12" s="702"/>
      <c r="AZ12" s="702"/>
      <c r="BA12" s="702"/>
      <c r="BB12" s="702"/>
      <c r="BC12" s="703"/>
    </row>
    <row r="13" spans="1:55" s="28" customFormat="1" ht="37.5" customHeight="1" thickBot="1" x14ac:dyDescent="0.25">
      <c r="A13" s="693"/>
      <c r="B13" s="694"/>
      <c r="C13" s="694"/>
      <c r="D13" s="694"/>
      <c r="E13" s="694"/>
      <c r="F13" s="694"/>
      <c r="G13" s="694"/>
      <c r="H13" s="694"/>
      <c r="I13" s="694"/>
      <c r="J13" s="694"/>
      <c r="K13" s="695"/>
      <c r="L13" s="696"/>
      <c r="M13" s="696"/>
      <c r="N13" s="696"/>
      <c r="O13" s="696"/>
      <c r="P13" s="696"/>
      <c r="Q13" s="696"/>
      <c r="R13" s="696"/>
      <c r="S13" s="696"/>
      <c r="T13" s="696"/>
      <c r="U13" s="696"/>
      <c r="V13" s="696"/>
      <c r="W13" s="696"/>
      <c r="X13" s="697"/>
      <c r="Y13" s="698"/>
      <c r="Z13" s="698"/>
      <c r="AA13" s="698"/>
      <c r="AB13" s="698"/>
      <c r="AC13" s="698"/>
      <c r="AD13" s="698"/>
      <c r="AE13" s="697"/>
      <c r="AF13" s="698"/>
      <c r="AG13" s="698"/>
      <c r="AH13" s="698"/>
      <c r="AI13" s="698"/>
      <c r="AJ13" s="700"/>
      <c r="AK13" s="699"/>
      <c r="AL13" s="698"/>
      <c r="AM13" s="698"/>
      <c r="AN13" s="698"/>
      <c r="AO13" s="700"/>
      <c r="AP13" s="690"/>
      <c r="AQ13" s="691"/>
      <c r="AR13" s="691"/>
      <c r="AS13" s="692"/>
      <c r="AT13" s="687"/>
      <c r="AU13" s="688"/>
      <c r="AV13" s="688"/>
      <c r="AW13" s="688"/>
      <c r="AX13" s="688"/>
      <c r="AY13" s="688"/>
      <c r="AZ13" s="688"/>
      <c r="BA13" s="688"/>
      <c r="BB13" s="688"/>
      <c r="BC13" s="689"/>
    </row>
    <row r="14" spans="1:55" ht="37.5" customHeight="1" thickTop="1" thickBot="1" x14ac:dyDescent="0.25">
      <c r="A14" s="678" t="s">
        <v>61</v>
      </c>
      <c r="B14" s="679"/>
      <c r="C14" s="679"/>
      <c r="D14" s="679"/>
      <c r="E14" s="679"/>
      <c r="F14" s="679"/>
      <c r="G14" s="679"/>
      <c r="H14" s="679"/>
      <c r="I14" s="679"/>
      <c r="J14" s="679"/>
      <c r="K14" s="679"/>
      <c r="L14" s="679"/>
      <c r="M14" s="679"/>
      <c r="N14" s="679"/>
      <c r="O14" s="679"/>
      <c r="P14" s="679"/>
      <c r="Q14" s="679"/>
      <c r="R14" s="679"/>
      <c r="S14" s="679"/>
      <c r="T14" s="679"/>
      <c r="U14" s="679"/>
      <c r="V14" s="679"/>
      <c r="W14" s="679"/>
      <c r="X14" s="679"/>
      <c r="Y14" s="679"/>
      <c r="Z14" s="679"/>
      <c r="AA14" s="679"/>
      <c r="AB14" s="679"/>
      <c r="AC14" s="679"/>
      <c r="AD14" s="679"/>
      <c r="AE14" s="679"/>
      <c r="AF14" s="679"/>
      <c r="AG14" s="679"/>
      <c r="AH14" s="679"/>
      <c r="AI14" s="679"/>
      <c r="AJ14" s="679"/>
      <c r="AK14" s="679"/>
      <c r="AL14" s="679"/>
      <c r="AM14" s="679"/>
      <c r="AN14" s="679"/>
      <c r="AO14" s="679"/>
      <c r="AP14" s="679"/>
      <c r="AQ14" s="679"/>
      <c r="AR14" s="679"/>
      <c r="AS14" s="680"/>
      <c r="AT14" s="681">
        <f>SUM(AT11:BC13)</f>
        <v>0</v>
      </c>
      <c r="AU14" s="681"/>
      <c r="AV14" s="681"/>
      <c r="AW14" s="681"/>
      <c r="AX14" s="681"/>
      <c r="AY14" s="681"/>
      <c r="AZ14" s="681"/>
      <c r="BA14" s="681"/>
      <c r="BB14" s="681"/>
      <c r="BC14" s="682"/>
    </row>
    <row r="15" spans="1:55" s="3" customFormat="1" ht="15.75" customHeight="1" x14ac:dyDescent="0.2">
      <c r="A15" s="221"/>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row>
    <row r="16" spans="1:55" s="3" customFormat="1" ht="3.75" customHeight="1" x14ac:dyDescent="0.2">
      <c r="A16" s="221"/>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36"/>
      <c r="AZ16" s="36"/>
      <c r="BA16" s="36"/>
      <c r="BB16" s="36"/>
      <c r="BC16" s="36"/>
    </row>
    <row r="17" spans="1:55" ht="31.5" customHeight="1" thickBot="1" x14ac:dyDescent="0.25">
      <c r="A17" s="196"/>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35"/>
      <c r="AC17" s="17"/>
      <c r="AD17" s="17"/>
      <c r="AE17" s="17"/>
      <c r="AF17" s="17"/>
      <c r="AG17" s="17"/>
      <c r="AH17" s="17"/>
      <c r="AI17" s="17"/>
      <c r="AJ17" s="17"/>
      <c r="AK17" s="17"/>
      <c r="AL17" s="17"/>
      <c r="AO17" s="35" t="s">
        <v>132</v>
      </c>
      <c r="AP17" s="17"/>
      <c r="AQ17" s="17"/>
      <c r="AR17" s="209"/>
      <c r="AS17" s="209"/>
      <c r="AT17" s="209"/>
      <c r="AU17" s="209"/>
      <c r="AV17" s="209"/>
      <c r="AW17" s="209"/>
      <c r="AX17" s="209"/>
      <c r="AY17" s="209"/>
      <c r="AZ17" s="222"/>
      <c r="BA17" s="222"/>
      <c r="BB17" s="223"/>
      <c r="BC17" s="223"/>
    </row>
    <row r="18" spans="1:55" ht="63" customHeight="1" thickBot="1" x14ac:dyDescent="0.25">
      <c r="A18" s="196"/>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234"/>
      <c r="AC18" s="234"/>
      <c r="AD18" s="234"/>
      <c r="AE18" s="234"/>
      <c r="AF18" s="234"/>
      <c r="AG18" s="234"/>
      <c r="AH18" s="234"/>
      <c r="AI18" s="234"/>
      <c r="AJ18" s="234"/>
      <c r="AK18" s="234"/>
      <c r="AL18" s="234"/>
      <c r="AM18" s="234"/>
      <c r="AN18" s="234"/>
      <c r="AO18" s="683" t="s">
        <v>167</v>
      </c>
      <c r="AP18" s="684"/>
      <c r="AQ18" s="684"/>
      <c r="AR18" s="684"/>
      <c r="AS18" s="684"/>
      <c r="AT18" s="684"/>
      <c r="AU18" s="684"/>
      <c r="AV18" s="684"/>
      <c r="AW18" s="684"/>
      <c r="AX18" s="684"/>
      <c r="AY18" s="684"/>
      <c r="AZ18" s="684"/>
      <c r="BA18" s="684"/>
      <c r="BB18" s="684"/>
      <c r="BC18" s="685"/>
    </row>
    <row r="19" spans="1:55" ht="41.25" customHeight="1" thickTop="1" thickBot="1" x14ac:dyDescent="0.25">
      <c r="A19" s="196"/>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208"/>
      <c r="AC19" s="208"/>
      <c r="AD19" s="208"/>
      <c r="AE19" s="208"/>
      <c r="AF19" s="208"/>
      <c r="AG19" s="208"/>
      <c r="AH19" s="208"/>
      <c r="AI19" s="208"/>
      <c r="AJ19" s="208"/>
      <c r="AK19" s="208"/>
      <c r="AL19" s="208"/>
      <c r="AM19" s="208"/>
      <c r="AN19" s="209"/>
      <c r="AO19" s="686">
        <f>IF(AT14="", "", MIN(AT14,150000))</f>
        <v>0</v>
      </c>
      <c r="AP19" s="664"/>
      <c r="AQ19" s="664"/>
      <c r="AR19" s="664"/>
      <c r="AS19" s="664"/>
      <c r="AT19" s="664"/>
      <c r="AU19" s="664"/>
      <c r="AV19" s="664"/>
      <c r="AW19" s="664"/>
      <c r="AX19" s="664"/>
      <c r="AY19" s="664"/>
      <c r="AZ19" s="664"/>
      <c r="BA19" s="664"/>
      <c r="BB19" s="664"/>
      <c r="BC19" s="211" t="s">
        <v>0</v>
      </c>
    </row>
    <row r="20" spans="1:55" ht="13.5" customHeight="1" x14ac:dyDescent="0.2">
      <c r="A20" s="34"/>
      <c r="B20" s="14"/>
      <c r="C20" s="15"/>
      <c r="D20" s="15"/>
      <c r="E20" s="15"/>
      <c r="F20" s="15"/>
      <c r="G20" s="15"/>
      <c r="H20" s="15"/>
      <c r="I20" s="15"/>
      <c r="J20" s="15"/>
      <c r="K20" s="15"/>
      <c r="L20" s="15"/>
      <c r="M20" s="15"/>
      <c r="N20" s="15"/>
      <c r="O20" s="15"/>
      <c r="P20" s="15"/>
      <c r="Q20" s="115"/>
      <c r="R20" s="115"/>
      <c r="S20" s="115"/>
      <c r="T20" s="115"/>
      <c r="U20" s="15"/>
      <c r="V20" s="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row>
    <row r="21" spans="1:55" ht="13.5" customHeight="1" x14ac:dyDescent="0.2">
      <c r="A21" s="34"/>
      <c r="B21" s="14"/>
      <c r="C21" s="15"/>
      <c r="D21" s="15"/>
      <c r="E21" s="15"/>
      <c r="F21" s="15"/>
      <c r="G21" s="15"/>
      <c r="H21" s="15"/>
      <c r="I21" s="15"/>
      <c r="J21" s="15"/>
      <c r="K21" s="15"/>
      <c r="L21" s="15"/>
      <c r="M21" s="15"/>
      <c r="N21" s="15"/>
      <c r="O21" s="15"/>
      <c r="P21" s="15"/>
      <c r="Q21" s="115"/>
      <c r="R21" s="115"/>
      <c r="S21" s="115"/>
      <c r="T21" s="115"/>
      <c r="U21" s="15"/>
      <c r="V21" s="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row>
    <row r="22" spans="1:55" ht="13.5" customHeight="1" x14ac:dyDescent="0.2">
      <c r="A22" s="34"/>
      <c r="B22" s="14"/>
      <c r="C22" s="15"/>
      <c r="D22" s="15"/>
      <c r="E22" s="15"/>
      <c r="F22" s="15"/>
      <c r="G22" s="15"/>
      <c r="H22" s="15"/>
      <c r="I22" s="15"/>
      <c r="J22" s="15"/>
      <c r="K22" s="15"/>
      <c r="L22" s="15"/>
      <c r="M22" s="15"/>
      <c r="N22" s="15"/>
      <c r="O22" s="15"/>
      <c r="P22" s="15"/>
      <c r="Q22" s="115"/>
      <c r="R22" s="115"/>
      <c r="S22" s="115"/>
      <c r="T22" s="115"/>
      <c r="U22" s="15"/>
      <c r="V22" s="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row>
    <row r="23" spans="1:55" ht="13.5" customHeight="1" x14ac:dyDescent="0.2">
      <c r="A23" s="34"/>
      <c r="B23" s="14"/>
      <c r="C23" s="15"/>
      <c r="D23" s="15"/>
      <c r="E23" s="15"/>
      <c r="F23" s="15"/>
      <c r="G23" s="15"/>
      <c r="H23" s="15"/>
      <c r="I23" s="15"/>
      <c r="J23" s="15"/>
      <c r="K23" s="15"/>
      <c r="L23" s="15"/>
      <c r="M23" s="15"/>
      <c r="N23" s="15"/>
      <c r="O23" s="15"/>
      <c r="P23" s="15"/>
      <c r="Q23" s="115"/>
      <c r="R23" s="115"/>
      <c r="S23" s="115"/>
      <c r="T23" s="115"/>
      <c r="U23" s="15"/>
      <c r="V23" s="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row>
    <row r="24" spans="1:55" ht="13.5" customHeight="1" x14ac:dyDescent="0.2">
      <c r="A24" s="34"/>
      <c r="B24" s="14"/>
      <c r="C24" s="15"/>
      <c r="D24" s="15"/>
      <c r="E24" s="15"/>
      <c r="F24" s="15"/>
      <c r="G24" s="15"/>
      <c r="H24" s="15"/>
      <c r="I24" s="15"/>
      <c r="J24" s="15"/>
      <c r="K24" s="15"/>
      <c r="L24" s="15"/>
      <c r="M24" s="15"/>
      <c r="N24" s="15"/>
      <c r="O24" s="15"/>
      <c r="P24" s="15"/>
      <c r="Q24" s="115"/>
      <c r="R24" s="115"/>
      <c r="S24" s="115"/>
      <c r="T24" s="115"/>
      <c r="U24" s="15"/>
      <c r="V24" s="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row>
    <row r="25" spans="1:55" ht="13.5" customHeight="1" x14ac:dyDescent="0.2">
      <c r="A25" s="34"/>
      <c r="B25" s="14"/>
      <c r="C25" s="15"/>
      <c r="D25" s="15"/>
      <c r="E25" s="15"/>
      <c r="F25" s="15"/>
      <c r="G25" s="15"/>
      <c r="H25" s="15"/>
      <c r="I25" s="15"/>
      <c r="J25" s="15"/>
      <c r="K25" s="15"/>
      <c r="L25" s="15"/>
      <c r="M25" s="15"/>
      <c r="N25" s="15"/>
      <c r="O25" s="15"/>
      <c r="P25" s="15"/>
      <c r="Q25" s="115"/>
      <c r="R25" s="115"/>
      <c r="S25" s="115"/>
      <c r="T25" s="115"/>
      <c r="U25" s="15"/>
      <c r="V25" s="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row>
    <row r="26" spans="1:55" ht="13.5" customHeight="1" x14ac:dyDescent="0.2">
      <c r="A26" s="34"/>
      <c r="B26" s="14"/>
      <c r="C26" s="15"/>
      <c r="D26" s="15"/>
      <c r="E26" s="15"/>
      <c r="F26" s="15"/>
      <c r="G26" s="15"/>
      <c r="H26" s="15"/>
      <c r="I26" s="15"/>
      <c r="J26" s="15"/>
      <c r="K26" s="15"/>
      <c r="L26" s="15"/>
      <c r="M26" s="15"/>
      <c r="N26" s="15"/>
      <c r="O26" s="15"/>
      <c r="P26" s="15"/>
      <c r="Q26" s="115"/>
      <c r="R26" s="115"/>
      <c r="S26" s="115"/>
      <c r="T26" s="115"/>
      <c r="U26" s="15"/>
      <c r="V26" s="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row>
    <row r="27" spans="1:55" ht="13.5" customHeight="1" x14ac:dyDescent="0.2">
      <c r="A27" s="34"/>
      <c r="B27" s="14"/>
      <c r="C27" s="15"/>
      <c r="D27" s="15"/>
      <c r="E27" s="15"/>
      <c r="F27" s="15"/>
      <c r="G27" s="15"/>
      <c r="H27" s="15"/>
      <c r="I27" s="15"/>
      <c r="J27" s="15"/>
      <c r="K27" s="15"/>
      <c r="L27" s="15"/>
      <c r="M27" s="15"/>
      <c r="N27" s="15"/>
      <c r="O27" s="15"/>
      <c r="P27" s="15"/>
      <c r="Q27" s="115"/>
      <c r="R27" s="115"/>
      <c r="S27" s="115"/>
      <c r="T27" s="115"/>
      <c r="U27" s="15"/>
      <c r="V27" s="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row>
    <row r="28" spans="1:55" ht="13.5" customHeight="1" x14ac:dyDescent="0.2">
      <c r="A28" s="34"/>
      <c r="B28" s="14"/>
      <c r="C28" s="15"/>
      <c r="D28" s="15"/>
      <c r="E28" s="15"/>
      <c r="F28" s="15"/>
      <c r="G28" s="15"/>
      <c r="H28" s="15"/>
      <c r="I28" s="15"/>
      <c r="J28" s="15"/>
      <c r="K28" s="15"/>
      <c r="L28" s="15"/>
      <c r="M28" s="15"/>
      <c r="N28" s="15"/>
      <c r="O28" s="15"/>
      <c r="P28" s="15"/>
      <c r="Q28" s="115"/>
      <c r="R28" s="115"/>
      <c r="S28" s="115"/>
      <c r="T28" s="115"/>
      <c r="U28" s="15"/>
      <c r="V28" s="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row>
    <row r="29" spans="1:55" ht="13.5" customHeight="1" x14ac:dyDescent="0.2">
      <c r="A29" s="34"/>
      <c r="B29" s="14"/>
      <c r="C29" s="15"/>
      <c r="D29" s="15"/>
      <c r="E29" s="15"/>
      <c r="F29" s="15"/>
      <c r="G29" s="15"/>
      <c r="H29" s="15"/>
      <c r="I29" s="15"/>
      <c r="J29" s="15"/>
      <c r="K29" s="15"/>
      <c r="L29" s="15"/>
      <c r="M29" s="15"/>
      <c r="N29" s="15"/>
      <c r="O29" s="15"/>
      <c r="P29" s="15"/>
      <c r="Q29" s="115"/>
      <c r="R29" s="115"/>
      <c r="S29" s="115"/>
      <c r="T29" s="115"/>
      <c r="U29" s="15"/>
      <c r="V29" s="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row>
    <row r="30" spans="1:55" ht="13.5" customHeight="1" x14ac:dyDescent="0.2">
      <c r="A30" s="34"/>
      <c r="B30" s="14"/>
      <c r="C30" s="15"/>
      <c r="D30" s="15"/>
      <c r="E30" s="15"/>
      <c r="F30" s="15"/>
      <c r="G30" s="15"/>
      <c r="H30" s="15"/>
      <c r="I30" s="15"/>
      <c r="J30" s="15"/>
      <c r="K30" s="15"/>
      <c r="L30" s="15"/>
      <c r="M30" s="15"/>
      <c r="N30" s="15"/>
      <c r="O30" s="15"/>
      <c r="P30" s="15"/>
      <c r="Q30" s="115"/>
      <c r="R30" s="115"/>
      <c r="S30" s="115"/>
      <c r="T30" s="115"/>
      <c r="U30" s="15"/>
      <c r="V30" s="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15"/>
      <c r="AS30" s="115"/>
      <c r="AT30" s="115"/>
      <c r="AU30" s="115"/>
      <c r="AV30" s="115"/>
      <c r="AW30" s="115"/>
      <c r="AX30" s="115"/>
    </row>
    <row r="31" spans="1:55" ht="13.5" customHeight="1" x14ac:dyDescent="0.2">
      <c r="A31" s="34"/>
      <c r="B31" s="14"/>
      <c r="C31" s="15"/>
      <c r="D31" s="15"/>
      <c r="E31" s="15"/>
      <c r="F31" s="15"/>
      <c r="G31" s="15"/>
      <c r="H31" s="15"/>
      <c r="I31" s="15"/>
      <c r="J31" s="15"/>
      <c r="K31" s="15"/>
      <c r="L31" s="15"/>
      <c r="M31" s="15"/>
      <c r="N31" s="15"/>
      <c r="O31" s="15"/>
      <c r="P31" s="15"/>
      <c r="Q31" s="115"/>
      <c r="R31" s="115"/>
      <c r="S31" s="115"/>
      <c r="T31" s="115"/>
      <c r="U31" s="15"/>
      <c r="V31" s="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row>
    <row r="32" spans="1:55" ht="13.5" customHeight="1" x14ac:dyDescent="0.2">
      <c r="A32" s="34"/>
      <c r="B32" s="14"/>
      <c r="C32" s="15"/>
      <c r="D32" s="15"/>
      <c r="E32" s="15"/>
      <c r="F32" s="15"/>
      <c r="G32" s="15"/>
      <c r="H32" s="15"/>
      <c r="I32" s="15"/>
      <c r="J32" s="15"/>
      <c r="K32" s="15"/>
      <c r="L32" s="15"/>
      <c r="M32" s="15"/>
      <c r="N32" s="15"/>
      <c r="O32" s="15"/>
      <c r="P32" s="15"/>
      <c r="Q32" s="115"/>
      <c r="R32" s="115"/>
      <c r="S32" s="115"/>
      <c r="T32" s="115"/>
      <c r="U32" s="15"/>
      <c r="V32" s="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row>
    <row r="33" spans="1:50" ht="13.5" customHeight="1" x14ac:dyDescent="0.2">
      <c r="A33" s="34"/>
      <c r="B33" s="14"/>
      <c r="C33" s="15"/>
      <c r="D33" s="15"/>
      <c r="E33" s="15"/>
      <c r="F33" s="15"/>
      <c r="G33" s="15"/>
      <c r="H33" s="15"/>
      <c r="I33" s="15"/>
      <c r="J33" s="15"/>
      <c r="K33" s="15"/>
      <c r="L33" s="15"/>
      <c r="M33" s="15"/>
      <c r="N33" s="15"/>
      <c r="O33" s="15"/>
      <c r="P33" s="15"/>
      <c r="Q33" s="115"/>
      <c r="R33" s="115"/>
      <c r="S33" s="115"/>
      <c r="T33" s="115"/>
      <c r="U33" s="15"/>
      <c r="V33" s="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row>
    <row r="34" spans="1:50" ht="13.5" customHeight="1" x14ac:dyDescent="0.2">
      <c r="A34" s="34"/>
      <c r="B34" s="14"/>
      <c r="C34" s="15"/>
      <c r="D34" s="15"/>
      <c r="E34" s="15"/>
      <c r="F34" s="15"/>
      <c r="G34" s="15"/>
      <c r="H34" s="15"/>
      <c r="I34" s="15"/>
      <c r="J34" s="15"/>
      <c r="K34" s="15"/>
      <c r="L34" s="15"/>
      <c r="M34" s="15"/>
      <c r="N34" s="15"/>
      <c r="O34" s="15"/>
      <c r="P34" s="15"/>
      <c r="Q34" s="115"/>
      <c r="R34" s="115"/>
      <c r="S34" s="115"/>
      <c r="T34" s="115"/>
      <c r="U34" s="15"/>
      <c r="V34" s="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row>
    <row r="35" spans="1:50" ht="13.5" customHeight="1" x14ac:dyDescent="0.2">
      <c r="A35" s="34"/>
      <c r="B35" s="14"/>
      <c r="C35" s="15"/>
      <c r="D35" s="15"/>
      <c r="E35" s="15"/>
      <c r="F35" s="15"/>
      <c r="G35" s="15"/>
      <c r="H35" s="15"/>
      <c r="I35" s="15"/>
      <c r="J35" s="15"/>
      <c r="K35" s="15"/>
      <c r="L35" s="15"/>
      <c r="M35" s="15"/>
      <c r="N35" s="15"/>
      <c r="O35" s="15"/>
      <c r="P35" s="15"/>
      <c r="Q35" s="115"/>
      <c r="R35" s="115"/>
      <c r="S35" s="115"/>
      <c r="T35" s="115"/>
      <c r="U35" s="15"/>
      <c r="V35" s="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row>
    <row r="36" spans="1:50" ht="13.5" customHeight="1" x14ac:dyDescent="0.2">
      <c r="A36" s="34"/>
      <c r="B36" s="14"/>
      <c r="C36" s="15"/>
      <c r="D36" s="15"/>
      <c r="E36" s="15"/>
      <c r="F36" s="15"/>
      <c r="G36" s="15"/>
      <c r="H36" s="15"/>
      <c r="I36" s="15"/>
      <c r="J36" s="15"/>
      <c r="K36" s="15"/>
      <c r="L36" s="15"/>
      <c r="M36" s="15"/>
      <c r="N36" s="15"/>
      <c r="O36" s="15"/>
      <c r="P36" s="15"/>
      <c r="Q36" s="115"/>
      <c r="R36" s="115"/>
      <c r="S36" s="115"/>
      <c r="T36" s="115"/>
      <c r="U36" s="15"/>
      <c r="V36" s="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row>
    <row r="37" spans="1:50" ht="13.5" customHeight="1" x14ac:dyDescent="0.2">
      <c r="A37" s="34"/>
      <c r="B37" s="14"/>
      <c r="C37" s="15"/>
      <c r="D37" s="15"/>
      <c r="E37" s="15"/>
      <c r="F37" s="15"/>
      <c r="G37" s="15"/>
      <c r="H37" s="15"/>
      <c r="I37" s="15"/>
      <c r="J37" s="15"/>
      <c r="K37" s="15"/>
      <c r="L37" s="15"/>
      <c r="M37" s="15"/>
      <c r="N37" s="15"/>
      <c r="O37" s="15"/>
      <c r="P37" s="15"/>
      <c r="Q37" s="115"/>
      <c r="R37" s="115"/>
      <c r="S37" s="115"/>
      <c r="T37" s="115"/>
      <c r="U37" s="15"/>
      <c r="V37" s="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row>
    <row r="38" spans="1:50" ht="13.5" customHeight="1" x14ac:dyDescent="0.2">
      <c r="A38" s="34"/>
      <c r="B38" s="14"/>
      <c r="C38" s="15"/>
      <c r="D38" s="15"/>
      <c r="E38" s="15"/>
      <c r="F38" s="15"/>
      <c r="G38" s="15"/>
      <c r="H38" s="15"/>
      <c r="I38" s="15"/>
      <c r="J38" s="15"/>
      <c r="K38" s="15"/>
      <c r="L38" s="15"/>
      <c r="M38" s="15"/>
      <c r="N38" s="15"/>
      <c r="O38" s="15"/>
      <c r="P38" s="15"/>
      <c r="Q38" s="115"/>
      <c r="R38" s="115"/>
      <c r="S38" s="115"/>
      <c r="T38" s="115"/>
      <c r="U38" s="15"/>
      <c r="V38" s="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row>
    <row r="39" spans="1:50" ht="13.5" customHeight="1" x14ac:dyDescent="0.2">
      <c r="A39" s="34"/>
      <c r="B39" s="14"/>
      <c r="C39" s="15"/>
      <c r="D39" s="15"/>
      <c r="E39" s="15"/>
      <c r="F39" s="15"/>
      <c r="G39" s="15"/>
      <c r="H39" s="15"/>
      <c r="I39" s="15"/>
      <c r="J39" s="15"/>
      <c r="K39" s="15"/>
      <c r="L39" s="15"/>
      <c r="M39" s="15"/>
      <c r="N39" s="15"/>
      <c r="O39" s="15"/>
      <c r="P39" s="15"/>
      <c r="Q39" s="115"/>
      <c r="R39" s="115"/>
      <c r="S39" s="115"/>
      <c r="T39" s="115"/>
      <c r="U39" s="15"/>
      <c r="V39" s="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row>
    <row r="40" spans="1:50" ht="13.5" customHeight="1" x14ac:dyDescent="0.2">
      <c r="A40" s="34"/>
      <c r="B40" s="14"/>
      <c r="C40" s="15"/>
      <c r="D40" s="15"/>
      <c r="E40" s="15"/>
      <c r="F40" s="15"/>
      <c r="G40" s="15"/>
      <c r="H40" s="15"/>
      <c r="I40" s="15"/>
      <c r="J40" s="15"/>
      <c r="K40" s="15"/>
      <c r="L40" s="15"/>
      <c r="M40" s="15"/>
      <c r="N40" s="15"/>
      <c r="O40" s="15"/>
      <c r="P40" s="15"/>
      <c r="Q40" s="115"/>
      <c r="R40" s="115"/>
      <c r="S40" s="115"/>
      <c r="T40" s="115"/>
      <c r="U40" s="15"/>
      <c r="V40" s="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row>
    <row r="41" spans="1:50" ht="13.5" customHeight="1" x14ac:dyDescent="0.2">
      <c r="A41" s="34"/>
      <c r="B41" s="14"/>
      <c r="C41" s="15"/>
      <c r="D41" s="15"/>
      <c r="E41" s="15"/>
      <c r="F41" s="15"/>
      <c r="G41" s="15"/>
      <c r="H41" s="15"/>
      <c r="I41" s="15"/>
      <c r="J41" s="15"/>
      <c r="K41" s="15"/>
      <c r="L41" s="15"/>
      <c r="M41" s="15"/>
      <c r="N41" s="15"/>
      <c r="O41" s="15"/>
      <c r="P41" s="15"/>
      <c r="Q41" s="115"/>
      <c r="R41" s="115"/>
      <c r="S41" s="115"/>
      <c r="T41" s="115"/>
      <c r="U41" s="15"/>
      <c r="V41" s="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row>
    <row r="42" spans="1:50" ht="13.5" customHeight="1" x14ac:dyDescent="0.2">
      <c r="A42" s="26"/>
      <c r="B42" s="26"/>
      <c r="C42" s="27"/>
      <c r="D42" s="27"/>
      <c r="E42" s="27"/>
      <c r="F42" s="27"/>
      <c r="G42" s="27"/>
      <c r="H42" s="27"/>
      <c r="I42" s="27"/>
      <c r="J42" s="27"/>
      <c r="K42" s="27"/>
      <c r="L42" s="27"/>
      <c r="M42" s="27"/>
      <c r="N42" s="27"/>
      <c r="O42" s="27"/>
      <c r="P42" s="27"/>
      <c r="Q42" s="3"/>
      <c r="R42" s="3"/>
      <c r="S42" s="3"/>
      <c r="T42" s="3"/>
      <c r="U42" s="27"/>
      <c r="V42" s="27"/>
      <c r="W42" s="3"/>
      <c r="X42" s="3"/>
      <c r="Y42" s="3"/>
      <c r="Z42" s="3"/>
      <c r="AA42" s="3"/>
      <c r="AB42" s="3"/>
      <c r="AC42" s="3"/>
      <c r="AD42" s="3"/>
      <c r="AE42" s="3"/>
      <c r="AF42" s="3"/>
      <c r="AG42" s="3"/>
      <c r="AH42" s="3"/>
      <c r="AI42" s="3"/>
      <c r="AJ42" s="3"/>
      <c r="AK42" s="3"/>
      <c r="AL42" s="3"/>
      <c r="AM42" s="3"/>
      <c r="AN42" s="3"/>
      <c r="AO42" s="3"/>
      <c r="AP42" s="3"/>
      <c r="AQ42" s="3"/>
      <c r="AR42" s="3"/>
      <c r="AS42" s="3"/>
      <c r="AT42" s="3"/>
    </row>
    <row r="43" spans="1:50" s="3" customFormat="1" ht="13.5" customHeight="1" x14ac:dyDescent="0.2">
      <c r="A43" s="221"/>
      <c r="B43" s="221"/>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36"/>
      <c r="AV43" s="36"/>
      <c r="AW43" s="36"/>
      <c r="AX43" s="36"/>
    </row>
    <row r="44" spans="1:50" s="3" customFormat="1" ht="13.5" customHeight="1" x14ac:dyDescent="0.2">
      <c r="A44" s="221"/>
      <c r="B44" s="221"/>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36"/>
      <c r="AV44" s="36"/>
      <c r="AW44" s="36"/>
      <c r="AX44" s="36"/>
    </row>
    <row r="45" spans="1:50" ht="13.5" customHeight="1" x14ac:dyDescent="0.2"/>
    <row r="46" spans="1:50" ht="13.5" customHeight="1" x14ac:dyDescent="0.2"/>
    <row r="47" spans="1:50" ht="13.5" customHeight="1" x14ac:dyDescent="0.2"/>
    <row r="48" spans="1:50" ht="13.5" customHeight="1" x14ac:dyDescent="0.2"/>
    <row r="49" spans="59:59" ht="13.5" customHeight="1" x14ac:dyDescent="0.2"/>
    <row r="50" spans="59:59" ht="13.5" customHeight="1" x14ac:dyDescent="0.2"/>
    <row r="51" spans="59:59" ht="13.5" customHeight="1" x14ac:dyDescent="0.2"/>
    <row r="52" spans="59:59" ht="13.5" customHeight="1" x14ac:dyDescent="0.2"/>
    <row r="53" spans="59:59" ht="13.5" customHeight="1" x14ac:dyDescent="0.2"/>
    <row r="54" spans="59:59" ht="13.5" customHeight="1" x14ac:dyDescent="0.2"/>
    <row r="55" spans="59:59" ht="13.5" customHeight="1" x14ac:dyDescent="0.2"/>
    <row r="56" spans="59:59" ht="13.5" customHeight="1" x14ac:dyDescent="0.2"/>
    <row r="57" spans="59:59" ht="13.5" customHeight="1" x14ac:dyDescent="0.2">
      <c r="BG57" s="212"/>
    </row>
    <row r="58" spans="59:59" s="28" customFormat="1" ht="13.5" customHeight="1" x14ac:dyDescent="0.2"/>
    <row r="59" spans="59:59" s="3" customFormat="1" ht="13.5" customHeight="1" x14ac:dyDescent="0.2"/>
    <row r="60" spans="59:59" ht="13.5" customHeight="1" x14ac:dyDescent="0.2"/>
    <row r="61" spans="59:59" ht="13.5" customHeight="1" x14ac:dyDescent="0.2"/>
    <row r="62" spans="59:59" ht="13.5" customHeight="1" x14ac:dyDescent="0.2"/>
    <row r="63" spans="59:59" ht="13.5" customHeight="1" x14ac:dyDescent="0.2"/>
    <row r="64" spans="59:59" ht="13.5" customHeight="1" x14ac:dyDescent="0.2"/>
    <row r="65" spans="1:55" ht="13.5" customHeight="1" x14ac:dyDescent="0.2"/>
    <row r="66" spans="1:55" ht="13.5" customHeight="1" x14ac:dyDescent="0.2"/>
    <row r="67" spans="1:55" ht="13.5" customHeight="1" x14ac:dyDescent="0.2"/>
    <row r="68" spans="1:55" ht="13.5" customHeight="1" x14ac:dyDescent="0.2"/>
    <row r="69" spans="1:55" ht="13.5" customHeight="1" x14ac:dyDescent="0.2"/>
    <row r="70" spans="1:55" s="28" customFormat="1" ht="13.5" customHeight="1" x14ac:dyDescent="0.2"/>
    <row r="71" spans="1:55" s="28" customFormat="1" ht="13.5" customHeight="1" x14ac:dyDescent="0.2"/>
    <row r="72" spans="1:55" ht="13.5" customHeight="1" x14ac:dyDescent="0.2"/>
    <row r="73" spans="1:55" ht="13.5" customHeight="1" x14ac:dyDescent="0.2"/>
    <row r="74" spans="1:55" s="3" customFormat="1" ht="13.5" customHeight="1" x14ac:dyDescent="0.2"/>
    <row r="75" spans="1:55" ht="13.5" customHeight="1" x14ac:dyDescent="0.2"/>
    <row r="76" spans="1:55" ht="13.5" customHeight="1" x14ac:dyDescent="0.2"/>
    <row r="77" spans="1:55" ht="13.5" customHeight="1" x14ac:dyDescent="0.2"/>
    <row r="78" spans="1:55" ht="13.5" customHeight="1" x14ac:dyDescent="0.2">
      <c r="A78" s="196"/>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6"/>
      <c r="BC78" s="196"/>
    </row>
    <row r="79" spans="1:55" ht="13.5" customHeight="1" x14ac:dyDescent="0.2">
      <c r="A79" s="196"/>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c r="BB79" s="196"/>
      <c r="BC79" s="196"/>
    </row>
    <row r="80" spans="1:55" ht="13.5" customHeight="1" x14ac:dyDescent="0.2">
      <c r="A80" s="201"/>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1"/>
      <c r="AY80" s="37"/>
      <c r="AZ80" s="37"/>
      <c r="BA80" s="37"/>
      <c r="BB80" s="37"/>
      <c r="BC80" s="37"/>
    </row>
    <row r="81" spans="1:55" ht="13.5" customHeight="1" x14ac:dyDescent="0.2">
      <c r="A81" s="233"/>
      <c r="B81" s="233"/>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3"/>
      <c r="AZ81" s="3"/>
      <c r="BA81" s="3"/>
      <c r="BB81" s="3"/>
      <c r="BC81" s="3"/>
    </row>
    <row r="82" spans="1:55" ht="13.5" customHeight="1" x14ac:dyDescent="0.2"/>
    <row r="111" spans="1:1" x14ac:dyDescent="0.2">
      <c r="A111" s="212"/>
    </row>
    <row r="153" spans="1:1" x14ac:dyDescent="0.2">
      <c r="A153" s="224">
        <f>SUM(AO19)</f>
        <v>0</v>
      </c>
    </row>
    <row r="168" spans="1:1" x14ac:dyDescent="0.2">
      <c r="A168" s="224">
        <f>SUM(AO19)</f>
        <v>0</v>
      </c>
    </row>
  </sheetData>
  <sheetProtection algorithmName="SHA-512" hashValue="OChrw91Z5NyAbECPQg6IQGzh5VzNa+er2Sbou6QayTDJlGtQYGYZVYgqQxVvAoLefNemUXRFeQ808QIuoJ3ogA==" saltValue="bl8z5UiuDmRxNhlYMXcPaw==" spinCount="100000" sheet="1" objects="1" scenarios="1"/>
  <mergeCells count="42">
    <mergeCell ref="K11:W11"/>
    <mergeCell ref="X11:AD11"/>
    <mergeCell ref="AE11:AJ11"/>
    <mergeCell ref="AK11:AO11"/>
    <mergeCell ref="A12:J12"/>
    <mergeCell ref="K12:W12"/>
    <mergeCell ref="X12:AD12"/>
    <mergeCell ref="AK12:AO12"/>
    <mergeCell ref="A11:J11"/>
    <mergeCell ref="AE12:AJ12"/>
    <mergeCell ref="AT8:AZ8"/>
    <mergeCell ref="A10:J10"/>
    <mergeCell ref="K10:W10"/>
    <mergeCell ref="X10:AD10"/>
    <mergeCell ref="AE10:AJ10"/>
    <mergeCell ref="AK10:AO10"/>
    <mergeCell ref="A8:D8"/>
    <mergeCell ref="E8:N8"/>
    <mergeCell ref="S8:AS8"/>
    <mergeCell ref="AW1:BB1"/>
    <mergeCell ref="AW2:BB2"/>
    <mergeCell ref="A3:BC3"/>
    <mergeCell ref="AV6:AW6"/>
    <mergeCell ref="AY6:AZ6"/>
    <mergeCell ref="BA6:BC6"/>
    <mergeCell ref="AT12:BC12"/>
    <mergeCell ref="AP10:AS10"/>
    <mergeCell ref="AT10:BC10"/>
    <mergeCell ref="AP11:AS11"/>
    <mergeCell ref="AT11:BC11"/>
    <mergeCell ref="AP12:AS12"/>
    <mergeCell ref="A14:AS14"/>
    <mergeCell ref="AT14:BC14"/>
    <mergeCell ref="AO18:BC18"/>
    <mergeCell ref="AO19:BB19"/>
    <mergeCell ref="AT13:BC13"/>
    <mergeCell ref="AP13:AS13"/>
    <mergeCell ref="A13:J13"/>
    <mergeCell ref="K13:W13"/>
    <mergeCell ref="X13:AD13"/>
    <mergeCell ref="AK13:AO13"/>
    <mergeCell ref="AE13:AJ13"/>
  </mergeCells>
  <phoneticPr fontId="53"/>
  <conditionalFormatting sqref="AT8:AZ8">
    <cfRule type="expression" dxfId="0" priority="1">
      <formula>AND(COUNTA($H$14:$M$28)&gt;0,$AK$10="□")</formula>
    </cfRule>
  </conditionalFormatting>
  <dataValidations count="4">
    <dataValidation imeMode="disabled" allowBlank="1" showInputMessage="1" showErrorMessage="1" sqref="AV6:AW6 AY6:AZ6" xr:uid="{0BA5BB62-0266-47A8-A977-4D146795E056}"/>
    <dataValidation type="custom" imeMode="disabled" allowBlank="1" showInputMessage="1" showErrorMessage="1" errorTitle="入力エラー" error="小数点以下第一位を切り捨てで入力して下さい。" sqref="AT11:BC13" xr:uid="{CBB52296-F7A5-400F-84AF-B5FFE4269BF7}">
      <formula1>AT11-ROUNDDOWN(AT11,0)=0</formula1>
    </dataValidation>
    <dataValidation type="list" allowBlank="1" showInputMessage="1" showErrorMessage="1" sqref="AT8:AZ8" xr:uid="{FA3E8D84-35FB-4005-A8D4-23E46D4F9BE4}">
      <formula1>"□,■"</formula1>
    </dataValidation>
    <dataValidation type="list" imeMode="disabled" operator="greaterThanOrEqual" allowBlank="1" showInputMessage="1" showErrorMessage="1" errorTitle="入力エラー" error="0以上の整数値を入力してください" sqref="AP11:AS13" xr:uid="{7168A8D9-31FC-4A7E-A477-981AC0A54F55}">
      <formula1>"①,②,③"</formula1>
    </dataValidation>
  </dataValidations>
  <printOptions horizontalCentered="1"/>
  <pageMargins left="0.19685039370078741" right="0.19685039370078741" top="0.43307086614173229" bottom="0" header="0.11811023622047245" footer="0.11811023622047245"/>
  <pageSetup paperSize="9" scale="43" orientation="portrait" r:id="rId1"/>
  <headerFooter>
    <oddHeader>&amp;RVERSION 1.0</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AAAB-4D28-417D-9491-89B69103325A}">
  <sheetPr codeName="Sheet9"/>
  <dimension ref="A1:BV154"/>
  <sheetViews>
    <sheetView showGridLines="0" showZeros="0" view="pageBreakPreview" zoomScale="55" zoomScaleNormal="75" zoomScaleSheetLayoutView="55" workbookViewId="0">
      <selection activeCell="E13" sqref="E13:I13"/>
    </sheetView>
  </sheetViews>
  <sheetFormatPr defaultColWidth="9" defaultRowHeight="13" x14ac:dyDescent="0.2"/>
  <cols>
    <col min="1" max="2" width="3.6328125" style="6" customWidth="1"/>
    <col min="3" max="6" width="3.453125" style="6" customWidth="1"/>
    <col min="7" max="37" width="3.6328125" style="6" customWidth="1"/>
    <col min="38" max="40" width="3.90625" style="6" customWidth="1"/>
    <col min="41" max="43" width="3.6328125" style="6" customWidth="1"/>
    <col min="44" max="49" width="3.90625" style="6" customWidth="1"/>
    <col min="50" max="64" width="3.6328125" style="6" customWidth="1"/>
    <col min="65" max="74" width="3.6328125" style="6" hidden="1" customWidth="1"/>
    <col min="75" max="85" width="3.6328125" style="6" customWidth="1"/>
    <col min="86" max="16384" width="9" style="6"/>
  </cols>
  <sheetData>
    <row r="1" spans="1:71" ht="18.75" customHeight="1" x14ac:dyDescent="0.2">
      <c r="A1" s="34" t="s">
        <v>119</v>
      </c>
      <c r="B1" s="3"/>
      <c r="C1" s="3"/>
      <c r="D1" s="3"/>
      <c r="E1" s="3"/>
      <c r="F1" s="3"/>
      <c r="G1" s="3"/>
      <c r="H1" s="3"/>
      <c r="I1" s="3"/>
      <c r="J1" s="3"/>
      <c r="K1" s="3"/>
      <c r="L1" s="3"/>
      <c r="M1" s="3"/>
      <c r="N1" s="3"/>
      <c r="O1" s="3"/>
      <c r="P1" s="3"/>
      <c r="Q1" s="3"/>
      <c r="R1" s="3"/>
      <c r="S1" s="3"/>
      <c r="T1" s="3"/>
      <c r="U1" s="3"/>
      <c r="V1" s="3"/>
      <c r="W1" s="3"/>
      <c r="X1" s="3"/>
      <c r="Y1" s="3"/>
      <c r="Z1" s="3"/>
      <c r="AA1" s="3"/>
      <c r="AB1" s="3"/>
      <c r="AC1" s="3"/>
      <c r="AD1" s="4"/>
      <c r="AE1" s="4"/>
      <c r="AF1" s="4"/>
      <c r="AG1" s="44"/>
      <c r="AH1" s="44"/>
      <c r="AK1" s="19"/>
      <c r="AL1" s="44"/>
      <c r="AM1" s="44"/>
      <c r="AN1" s="44"/>
      <c r="AO1" s="3"/>
      <c r="AP1" s="3"/>
      <c r="AQ1" s="3"/>
      <c r="AR1" s="44"/>
      <c r="AS1" s="44"/>
      <c r="AT1" s="44"/>
      <c r="AU1" s="44"/>
      <c r="AV1" s="191" t="str">
        <f>'様式第１｜交付申請書'!$BR$2</f>
        <v>事業番号</v>
      </c>
      <c r="AW1" s="499">
        <f>'様式第１｜交付申請書'!$CA$2</f>
        <v>0</v>
      </c>
      <c r="AX1" s="499"/>
      <c r="AY1" s="499"/>
      <c r="AZ1" s="499"/>
      <c r="BA1" s="499"/>
      <c r="BB1" s="499"/>
      <c r="BC1" s="44"/>
    </row>
    <row r="2" spans="1:71" s="1" customFormat="1" ht="18.75" customHeight="1" x14ac:dyDescent="0.2">
      <c r="A2" s="2"/>
      <c r="B2" s="2"/>
      <c r="AK2" s="101" t="s">
        <v>62</v>
      </c>
      <c r="AV2" s="191" t="str">
        <f>'様式第１｜交付申請書'!$BR$3</f>
        <v>申請者名</v>
      </c>
      <c r="AW2" s="499" t="str">
        <f>'様式第１｜交付申請書'!$CA$3</f>
        <v/>
      </c>
      <c r="AX2" s="499"/>
      <c r="AY2" s="499"/>
      <c r="AZ2" s="499"/>
      <c r="BA2" s="499"/>
      <c r="BB2" s="499"/>
      <c r="BC2" s="193" t="str">
        <f>IF(OR('様式第１｜交付申請書'!BD15&lt;&gt;"",'様式第１｜交付申請書'!AJ51&lt;&gt;""),'様式第１｜交付申請書'!BD15&amp;"邸"&amp;RIGHT(TRIM('様式第１｜交付申請書'!N51&amp;'様式第１｜交付申請書'!Y51&amp;'様式第１｜交付申請書'!AJ51),4),"")</f>
        <v/>
      </c>
    </row>
    <row r="3" spans="1:71" ht="30" customHeight="1" x14ac:dyDescent="0.2">
      <c r="A3" s="448" t="s">
        <v>150</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row>
    <row r="4" spans="1:71" ht="2.25" customHeight="1" x14ac:dyDescent="0.3">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row>
    <row r="5" spans="1:71" s="228" customFormat="1" ht="35.5" customHeight="1" x14ac:dyDescent="0.2">
      <c r="A5" s="225" t="s">
        <v>122</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7"/>
      <c r="AV5" s="227"/>
      <c r="AW5" s="227"/>
      <c r="AX5" s="227"/>
      <c r="AY5" s="227"/>
      <c r="AZ5" s="227"/>
      <c r="BA5" s="227"/>
      <c r="BB5" s="227"/>
      <c r="BC5" s="227"/>
    </row>
    <row r="6" spans="1:71" ht="21" customHeight="1" x14ac:dyDescent="0.3">
      <c r="A6" s="252"/>
      <c r="B6" s="253"/>
      <c r="C6" s="187" t="s">
        <v>112</v>
      </c>
      <c r="D6" s="24"/>
      <c r="E6" s="24"/>
      <c r="F6" s="24"/>
      <c r="G6" s="249"/>
      <c r="H6" s="250"/>
      <c r="I6" s="187" t="s">
        <v>113</v>
      </c>
      <c r="J6" s="24"/>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3"/>
      <c r="AV6" s="3"/>
      <c r="AW6" s="3"/>
      <c r="AX6" s="3"/>
      <c r="AY6" s="3"/>
      <c r="AZ6" s="3"/>
      <c r="BA6" s="3"/>
      <c r="BB6" s="3"/>
      <c r="BC6" s="3"/>
      <c r="BP6" s="114" t="s">
        <v>52</v>
      </c>
      <c r="BQ6" s="114"/>
      <c r="BR6" s="114" t="s">
        <v>53</v>
      </c>
      <c r="BS6" s="114" t="s">
        <v>54</v>
      </c>
    </row>
    <row r="7" spans="1:71" ht="36" customHeight="1" x14ac:dyDescent="0.2">
      <c r="A7" s="196"/>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P7" s="194"/>
      <c r="BQ7" s="194"/>
      <c r="BR7" s="114"/>
      <c r="BS7" s="114"/>
    </row>
    <row r="8" spans="1:71" ht="36" customHeight="1" x14ac:dyDescent="0.2">
      <c r="A8" s="35" t="s">
        <v>123</v>
      </c>
      <c r="B8" s="197"/>
      <c r="C8" s="197"/>
      <c r="D8" s="198"/>
      <c r="E8" s="198"/>
      <c r="F8" s="198"/>
      <c r="G8" s="198"/>
      <c r="H8" s="198"/>
      <c r="I8" s="198"/>
      <c r="J8" s="198"/>
      <c r="K8" s="198"/>
      <c r="L8" s="198"/>
      <c r="M8" s="198"/>
      <c r="N8" s="198"/>
      <c r="O8" s="198"/>
      <c r="P8" s="198"/>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O8" s="126" t="s">
        <v>41</v>
      </c>
      <c r="BP8" s="114" t="s">
        <v>56</v>
      </c>
      <c r="BQ8" s="114" t="s">
        <v>57</v>
      </c>
      <c r="BR8" s="114"/>
      <c r="BS8" s="114"/>
    </row>
    <row r="9" spans="1:71" s="16" customFormat="1" ht="15" customHeight="1" thickBot="1" x14ac:dyDescent="0.25">
      <c r="A9" s="26"/>
      <c r="B9" s="26"/>
      <c r="C9" s="27"/>
      <c r="D9" s="27"/>
      <c r="E9" s="27"/>
      <c r="F9" s="27"/>
      <c r="G9" s="27"/>
      <c r="H9" s="27"/>
      <c r="I9" s="27"/>
      <c r="J9" s="27"/>
      <c r="K9" s="27"/>
      <c r="L9" s="27"/>
      <c r="M9" s="27"/>
      <c r="N9" s="27"/>
      <c r="O9" s="27"/>
      <c r="P9" s="27"/>
      <c r="Q9" s="3"/>
      <c r="R9" s="3"/>
      <c r="S9" s="3"/>
      <c r="T9" s="3"/>
      <c r="U9" s="27"/>
      <c r="V9" s="27"/>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6"/>
      <c r="AZ9" s="6"/>
      <c r="BA9" s="6"/>
      <c r="BB9" s="6"/>
      <c r="BC9" s="6"/>
      <c r="BO9" s="127" t="s">
        <v>42</v>
      </c>
      <c r="BP9" s="113">
        <v>6000</v>
      </c>
      <c r="BQ9" s="113">
        <v>5000</v>
      </c>
      <c r="BR9" s="113">
        <v>7000</v>
      </c>
      <c r="BS9" s="113">
        <v>7500</v>
      </c>
    </row>
    <row r="10" spans="1:71" s="16" customFormat="1" ht="28.5" customHeight="1" thickBot="1" x14ac:dyDescent="0.25">
      <c r="A10" s="746" t="s">
        <v>50</v>
      </c>
      <c r="B10" s="747"/>
      <c r="C10" s="747"/>
      <c r="D10" s="747"/>
      <c r="E10" s="545" t="s">
        <v>124</v>
      </c>
      <c r="F10" s="545"/>
      <c r="G10" s="545"/>
      <c r="H10" s="545"/>
      <c r="I10" s="545"/>
      <c r="J10" s="545"/>
      <c r="K10" s="545"/>
      <c r="L10" s="545"/>
      <c r="M10" s="545"/>
      <c r="N10" s="546"/>
      <c r="O10" s="199"/>
      <c r="P10" s="199"/>
      <c r="Q10" s="199"/>
      <c r="R10" s="199"/>
      <c r="S10" s="199"/>
      <c r="T10" s="199"/>
      <c r="U10" s="199"/>
      <c r="V10" s="199"/>
      <c r="W10" s="199"/>
      <c r="X10" s="199"/>
      <c r="Y10" s="199"/>
      <c r="Z10" s="199"/>
      <c r="AA10" s="199"/>
      <c r="AB10" s="3"/>
      <c r="AC10" s="3"/>
      <c r="AD10" s="3"/>
      <c r="AE10" s="3"/>
      <c r="AF10" s="3"/>
      <c r="AG10" s="3"/>
      <c r="AH10" s="3"/>
      <c r="AI10" s="3"/>
      <c r="AJ10" s="3"/>
      <c r="AK10" s="3"/>
      <c r="AL10" s="3"/>
      <c r="AM10" s="3"/>
      <c r="AN10" s="3"/>
      <c r="AO10" s="3"/>
      <c r="AP10" s="3"/>
      <c r="AQ10" s="3"/>
      <c r="AR10" s="3"/>
      <c r="AS10" s="200"/>
      <c r="AT10" s="3"/>
      <c r="AU10" s="3"/>
      <c r="AV10" s="3"/>
      <c r="AW10" s="3"/>
      <c r="AX10" s="3"/>
      <c r="AY10" s="3"/>
      <c r="AZ10" s="3"/>
      <c r="BA10" s="3"/>
      <c r="BB10" s="115"/>
      <c r="BC10" s="115"/>
      <c r="BO10" s="127" t="s">
        <v>43</v>
      </c>
      <c r="BP10" s="113">
        <v>5000</v>
      </c>
      <c r="BQ10" s="113">
        <v>4000</v>
      </c>
      <c r="BR10" s="113">
        <v>6000</v>
      </c>
      <c r="BS10" s="113">
        <v>6500</v>
      </c>
    </row>
    <row r="11" spans="1:71" s="16" customFormat="1" ht="12" customHeight="1" thickBot="1" x14ac:dyDescent="0.25">
      <c r="A11" s="34"/>
      <c r="B11" s="14"/>
      <c r="C11" s="15"/>
      <c r="D11" s="15"/>
      <c r="E11" s="15"/>
      <c r="F11" s="15"/>
      <c r="G11" s="15"/>
      <c r="H11" s="15"/>
      <c r="I11" s="15"/>
      <c r="J11" s="15"/>
      <c r="K11" s="15"/>
      <c r="L11" s="15"/>
      <c r="M11" s="15"/>
      <c r="N11" s="15"/>
      <c r="O11" s="15"/>
      <c r="P11" s="15"/>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37"/>
      <c r="AZ11" s="37"/>
      <c r="BA11" s="37"/>
      <c r="BB11" s="37"/>
      <c r="BC11" s="37"/>
      <c r="BO11" s="127" t="s">
        <v>44</v>
      </c>
      <c r="BP11" s="113">
        <v>4000</v>
      </c>
      <c r="BQ11" s="113">
        <v>3000</v>
      </c>
      <c r="BR11" s="113">
        <v>5000</v>
      </c>
      <c r="BS11" s="113">
        <v>5500</v>
      </c>
    </row>
    <row r="12" spans="1:71" s="16" customFormat="1" ht="46.5" customHeight="1" thickBot="1" x14ac:dyDescent="0.25">
      <c r="A12" s="748" t="s">
        <v>125</v>
      </c>
      <c r="B12" s="656"/>
      <c r="C12" s="656"/>
      <c r="D12" s="656"/>
      <c r="E12" s="749" t="s">
        <v>126</v>
      </c>
      <c r="F12" s="656"/>
      <c r="G12" s="656"/>
      <c r="H12" s="656"/>
      <c r="I12" s="656"/>
      <c r="J12" s="750" t="s">
        <v>127</v>
      </c>
      <c r="K12" s="740"/>
      <c r="L12" s="740"/>
      <c r="M12" s="740"/>
      <c r="N12" s="740"/>
      <c r="O12" s="740"/>
      <c r="P12" s="740"/>
      <c r="Q12" s="740"/>
      <c r="R12" s="740"/>
      <c r="S12" s="740"/>
      <c r="T12" s="740"/>
      <c r="U12" s="740"/>
      <c r="V12" s="739" t="s">
        <v>6</v>
      </c>
      <c r="W12" s="740"/>
      <c r="X12" s="740"/>
      <c r="Y12" s="740"/>
      <c r="Z12" s="740"/>
      <c r="AA12" s="740"/>
      <c r="AB12" s="740"/>
      <c r="AC12" s="740"/>
      <c r="AD12" s="740"/>
      <c r="AE12" s="740"/>
      <c r="AF12" s="740"/>
      <c r="AG12" s="740"/>
      <c r="AH12" s="740"/>
      <c r="AI12" s="740"/>
      <c r="AJ12" s="740"/>
      <c r="AK12" s="740"/>
      <c r="AL12" s="741"/>
      <c r="AM12" s="742" t="s">
        <v>128</v>
      </c>
      <c r="AN12" s="743"/>
      <c r="AO12" s="744"/>
      <c r="AP12" s="739" t="s">
        <v>129</v>
      </c>
      <c r="AQ12" s="740"/>
      <c r="AR12" s="740"/>
      <c r="AS12" s="741"/>
      <c r="AT12" s="739" t="s">
        <v>130</v>
      </c>
      <c r="AU12" s="740"/>
      <c r="AV12" s="740"/>
      <c r="AW12" s="740"/>
      <c r="AX12" s="740"/>
      <c r="AY12" s="740"/>
      <c r="AZ12" s="740"/>
      <c r="BA12" s="740"/>
      <c r="BB12" s="740"/>
      <c r="BC12" s="745"/>
      <c r="BO12" s="127" t="s">
        <v>45</v>
      </c>
      <c r="BP12" s="113">
        <v>3000</v>
      </c>
      <c r="BQ12" s="113">
        <v>2000</v>
      </c>
      <c r="BR12" s="113"/>
      <c r="BS12" s="113"/>
    </row>
    <row r="13" spans="1:71" s="16" customFormat="1" ht="37.5" customHeight="1" thickTop="1" x14ac:dyDescent="0.2">
      <c r="A13" s="751" t="s">
        <v>131</v>
      </c>
      <c r="B13" s="752"/>
      <c r="C13" s="752"/>
      <c r="D13" s="753"/>
      <c r="E13" s="757"/>
      <c r="F13" s="728"/>
      <c r="G13" s="728"/>
      <c r="H13" s="728"/>
      <c r="I13" s="728"/>
      <c r="J13" s="758"/>
      <c r="K13" s="592"/>
      <c r="L13" s="592"/>
      <c r="M13" s="592"/>
      <c r="N13" s="592"/>
      <c r="O13" s="592"/>
      <c r="P13" s="592"/>
      <c r="Q13" s="592"/>
      <c r="R13" s="592"/>
      <c r="S13" s="592"/>
      <c r="T13" s="592"/>
      <c r="U13" s="593"/>
      <c r="V13" s="759"/>
      <c r="W13" s="589"/>
      <c r="X13" s="589"/>
      <c r="Y13" s="589"/>
      <c r="Z13" s="589"/>
      <c r="AA13" s="589"/>
      <c r="AB13" s="589"/>
      <c r="AC13" s="589"/>
      <c r="AD13" s="589"/>
      <c r="AE13" s="589"/>
      <c r="AF13" s="589"/>
      <c r="AG13" s="589"/>
      <c r="AH13" s="589"/>
      <c r="AI13" s="589"/>
      <c r="AJ13" s="589"/>
      <c r="AK13" s="589"/>
      <c r="AL13" s="590"/>
      <c r="AM13" s="760"/>
      <c r="AN13" s="761"/>
      <c r="AO13" s="762"/>
      <c r="AP13" s="775"/>
      <c r="AQ13" s="775"/>
      <c r="AR13" s="775"/>
      <c r="AS13" s="776"/>
      <c r="AT13" s="710"/>
      <c r="AU13" s="711"/>
      <c r="AV13" s="711"/>
      <c r="AW13" s="711"/>
      <c r="AX13" s="711"/>
      <c r="AY13" s="711"/>
      <c r="AZ13" s="711"/>
      <c r="BA13" s="711"/>
      <c r="BB13" s="711"/>
      <c r="BC13" s="712"/>
    </row>
    <row r="14" spans="1:71" s="16" customFormat="1" ht="37.5" customHeight="1" thickBot="1" x14ac:dyDescent="0.25">
      <c r="A14" s="754"/>
      <c r="B14" s="755"/>
      <c r="C14" s="755"/>
      <c r="D14" s="756"/>
      <c r="E14" s="763"/>
      <c r="F14" s="696"/>
      <c r="G14" s="696"/>
      <c r="H14" s="696"/>
      <c r="I14" s="696"/>
      <c r="J14" s="764"/>
      <c r="K14" s="765"/>
      <c r="L14" s="765"/>
      <c r="M14" s="765"/>
      <c r="N14" s="765"/>
      <c r="O14" s="765"/>
      <c r="P14" s="765"/>
      <c r="Q14" s="765"/>
      <c r="R14" s="765"/>
      <c r="S14" s="765"/>
      <c r="T14" s="765"/>
      <c r="U14" s="766"/>
      <c r="V14" s="767"/>
      <c r="W14" s="694"/>
      <c r="X14" s="694"/>
      <c r="Y14" s="694"/>
      <c r="Z14" s="694"/>
      <c r="AA14" s="694"/>
      <c r="AB14" s="694"/>
      <c r="AC14" s="694"/>
      <c r="AD14" s="694"/>
      <c r="AE14" s="694"/>
      <c r="AF14" s="694"/>
      <c r="AG14" s="694"/>
      <c r="AH14" s="694"/>
      <c r="AI14" s="694"/>
      <c r="AJ14" s="694"/>
      <c r="AK14" s="694"/>
      <c r="AL14" s="768"/>
      <c r="AM14" s="769"/>
      <c r="AN14" s="770"/>
      <c r="AO14" s="771"/>
      <c r="AP14" s="772"/>
      <c r="AQ14" s="773"/>
      <c r="AR14" s="773"/>
      <c r="AS14" s="774"/>
      <c r="AT14" s="687"/>
      <c r="AU14" s="688"/>
      <c r="AV14" s="688"/>
      <c r="AW14" s="688"/>
      <c r="AX14" s="688"/>
      <c r="AY14" s="688"/>
      <c r="AZ14" s="688"/>
      <c r="BA14" s="688"/>
      <c r="BB14" s="688"/>
      <c r="BC14" s="689"/>
    </row>
    <row r="15" spans="1:71" s="16" customFormat="1" ht="37.5" customHeight="1" thickTop="1" thickBot="1" x14ac:dyDescent="0.25">
      <c r="A15" s="661" t="s">
        <v>61</v>
      </c>
      <c r="B15" s="662"/>
      <c r="C15" s="662"/>
      <c r="D15" s="662"/>
      <c r="E15" s="662"/>
      <c r="F15" s="662"/>
      <c r="G15" s="662"/>
      <c r="H15" s="662"/>
      <c r="I15" s="662"/>
      <c r="J15" s="662"/>
      <c r="K15" s="662"/>
      <c r="L15" s="662"/>
      <c r="M15" s="662"/>
      <c r="N15" s="662"/>
      <c r="O15" s="662"/>
      <c r="P15" s="662"/>
      <c r="Q15" s="662"/>
      <c r="R15" s="662"/>
      <c r="S15" s="662"/>
      <c r="T15" s="662"/>
      <c r="U15" s="662"/>
      <c r="V15" s="662"/>
      <c r="W15" s="662"/>
      <c r="X15" s="662"/>
      <c r="Y15" s="662"/>
      <c r="Z15" s="662"/>
      <c r="AA15" s="662"/>
      <c r="AB15" s="662"/>
      <c r="AC15" s="662"/>
      <c r="AD15" s="662"/>
      <c r="AE15" s="662"/>
      <c r="AF15" s="662"/>
      <c r="AG15" s="662"/>
      <c r="AH15" s="662"/>
      <c r="AI15" s="662"/>
      <c r="AJ15" s="662"/>
      <c r="AK15" s="662"/>
      <c r="AL15" s="662"/>
      <c r="AM15" s="662"/>
      <c r="AN15" s="662"/>
      <c r="AO15" s="662"/>
      <c r="AP15" s="662"/>
      <c r="AQ15" s="662"/>
      <c r="AR15" s="662"/>
      <c r="AS15" s="777"/>
      <c r="AT15" s="681">
        <f>SUM(AT13:BC14)</f>
        <v>0</v>
      </c>
      <c r="AU15" s="681"/>
      <c r="AV15" s="681"/>
      <c r="AW15" s="681"/>
      <c r="AX15" s="681"/>
      <c r="AY15" s="681"/>
      <c r="AZ15" s="681"/>
      <c r="BA15" s="681"/>
      <c r="BB15" s="681"/>
      <c r="BC15" s="682"/>
    </row>
    <row r="16" spans="1:71" s="16" customFormat="1" ht="16.5" customHeight="1" x14ac:dyDescent="0.2">
      <c r="A16" s="202"/>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3"/>
      <c r="AU16" s="204"/>
      <c r="AV16" s="204"/>
      <c r="AW16" s="204"/>
      <c r="AX16" s="204"/>
      <c r="AY16" s="204"/>
      <c r="AZ16" s="204"/>
      <c r="BA16" s="204"/>
      <c r="BB16" s="204"/>
      <c r="BC16" s="205"/>
    </row>
    <row r="17" spans="1:55" s="16" customFormat="1" ht="37.5" customHeight="1" thickBot="1" x14ac:dyDescent="0.25">
      <c r="A17" s="202"/>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35" t="s">
        <v>132</v>
      </c>
      <c r="AC17" s="202"/>
      <c r="AD17" s="202"/>
      <c r="AE17" s="202"/>
      <c r="AF17" s="202"/>
      <c r="AG17" s="202"/>
      <c r="AH17" s="202"/>
      <c r="AI17" s="202"/>
      <c r="AJ17" s="202"/>
      <c r="AK17" s="202"/>
      <c r="AL17" s="202"/>
      <c r="AM17" s="202"/>
      <c r="AN17" s="202"/>
      <c r="AO17" s="202"/>
      <c r="AP17" s="202"/>
      <c r="AQ17" s="202"/>
      <c r="AR17" s="202"/>
      <c r="AS17" s="202"/>
      <c r="AT17" s="203"/>
      <c r="AU17" s="204"/>
      <c r="AV17" s="204"/>
      <c r="AW17" s="204"/>
      <c r="AX17" s="204"/>
      <c r="AY17" s="204"/>
      <c r="AZ17" s="204"/>
      <c r="BA17" s="204"/>
      <c r="BB17" s="204"/>
      <c r="BC17" s="205"/>
    </row>
    <row r="18" spans="1:55" s="16" customFormat="1" ht="63" customHeight="1" thickBot="1" x14ac:dyDescent="0.25">
      <c r="A18" s="118"/>
      <c r="B18" s="118"/>
      <c r="C18" s="118"/>
      <c r="D18" s="118"/>
      <c r="E18" s="206"/>
      <c r="F18" s="118"/>
      <c r="G18" s="118"/>
      <c r="H18" s="118"/>
      <c r="I18" s="118"/>
      <c r="J18" s="118"/>
      <c r="K18" s="118"/>
      <c r="L18" s="118"/>
      <c r="M18" s="118"/>
      <c r="N18" s="118"/>
      <c r="O18" s="118"/>
      <c r="P18" s="118"/>
      <c r="Q18" s="118"/>
      <c r="R18" s="118"/>
      <c r="S18" s="206"/>
      <c r="T18" s="118"/>
      <c r="U18" s="118"/>
      <c r="V18" s="118"/>
      <c r="W18" s="118"/>
      <c r="X18" s="118"/>
      <c r="Y18" s="118"/>
      <c r="Z18" s="118"/>
      <c r="AA18" s="118"/>
      <c r="AB18" s="778" t="s">
        <v>157</v>
      </c>
      <c r="AC18" s="779"/>
      <c r="AD18" s="779"/>
      <c r="AE18" s="779"/>
      <c r="AF18" s="779"/>
      <c r="AG18" s="779"/>
      <c r="AH18" s="779"/>
      <c r="AI18" s="779"/>
      <c r="AJ18" s="779"/>
      <c r="AK18" s="779"/>
      <c r="AL18" s="779"/>
      <c r="AM18" s="779"/>
      <c r="AN18" s="780"/>
      <c r="AO18" s="779" t="s">
        <v>151</v>
      </c>
      <c r="AP18" s="635"/>
      <c r="AQ18" s="635"/>
      <c r="AR18" s="635"/>
      <c r="AS18" s="635"/>
      <c r="AT18" s="635"/>
      <c r="AU18" s="635"/>
      <c r="AV18" s="635"/>
      <c r="AW18" s="635"/>
      <c r="AX18" s="635"/>
      <c r="AY18" s="635"/>
      <c r="AZ18" s="635"/>
      <c r="BA18" s="635"/>
      <c r="BB18" s="635"/>
      <c r="BC18" s="636"/>
    </row>
    <row r="19" spans="1:55" s="16" customFormat="1" ht="41.25" customHeight="1" thickTop="1" thickBot="1" x14ac:dyDescent="0.25">
      <c r="A19" s="33"/>
      <c r="B19" s="33"/>
      <c r="C19" s="33"/>
      <c r="D19" s="33"/>
      <c r="E19" s="207"/>
      <c r="F19" s="207"/>
      <c r="G19" s="207"/>
      <c r="H19" s="17"/>
      <c r="I19" s="17"/>
      <c r="J19" s="17"/>
      <c r="K19" s="17"/>
      <c r="L19" s="208"/>
      <c r="M19" s="208"/>
      <c r="N19" s="208"/>
      <c r="O19" s="208"/>
      <c r="P19" s="208"/>
      <c r="Q19" s="208"/>
      <c r="R19" s="209"/>
      <c r="S19" s="208"/>
      <c r="T19" s="208"/>
      <c r="U19" s="208"/>
      <c r="V19" s="208"/>
      <c r="W19" s="208"/>
      <c r="X19" s="208"/>
      <c r="Y19" s="208"/>
      <c r="Z19" s="208"/>
      <c r="AA19" s="208"/>
      <c r="AB19" s="781">
        <f>IF(AT15="","",ROUNDDOWN(AT15/3,-3))</f>
        <v>0</v>
      </c>
      <c r="AC19" s="782"/>
      <c r="AD19" s="782"/>
      <c r="AE19" s="782"/>
      <c r="AF19" s="782"/>
      <c r="AG19" s="782"/>
      <c r="AH19" s="782"/>
      <c r="AI19" s="782"/>
      <c r="AJ19" s="782"/>
      <c r="AK19" s="782"/>
      <c r="AL19" s="782"/>
      <c r="AM19" s="782"/>
      <c r="AN19" s="210" t="s">
        <v>0</v>
      </c>
      <c r="AO19" s="664">
        <f>IF(AB19="","",MIN(AB19,50000))</f>
        <v>0</v>
      </c>
      <c r="AP19" s="664"/>
      <c r="AQ19" s="664"/>
      <c r="AR19" s="664"/>
      <c r="AS19" s="664"/>
      <c r="AT19" s="664"/>
      <c r="AU19" s="664"/>
      <c r="AV19" s="664"/>
      <c r="AW19" s="664"/>
      <c r="AX19" s="664"/>
      <c r="AY19" s="664"/>
      <c r="AZ19" s="664"/>
      <c r="BA19" s="664"/>
      <c r="BB19" s="664"/>
      <c r="BC19" s="211" t="s">
        <v>0</v>
      </c>
    </row>
    <row r="103" spans="1:1" x14ac:dyDescent="0.2">
      <c r="A103" s="212"/>
    </row>
    <row r="154" spans="1:1" x14ac:dyDescent="0.2">
      <c r="A154" s="224">
        <f>SUM(AO19)</f>
        <v>0</v>
      </c>
    </row>
  </sheetData>
  <sheetProtection algorithmName="SHA-512" hashValue="pBsftuPSIT3VakAJLLpw43tWAnqrn4VTe2cio/9KVBawo7IN6JBdjx8JAwY7pbQ8r4DPZw8zqN7TPQ9ujDW2/Q==" saltValue="sdKXdPEEuJaU29A6cr4Oog==" spinCount="100000" sheet="1" objects="1" scenarios="1"/>
  <mergeCells count="31">
    <mergeCell ref="A15:AS15"/>
    <mergeCell ref="AT15:BC15"/>
    <mergeCell ref="AB18:AN18"/>
    <mergeCell ref="AO18:BC18"/>
    <mergeCell ref="AB19:AM19"/>
    <mergeCell ref="AO19:BB19"/>
    <mergeCell ref="AT13:BC13"/>
    <mergeCell ref="E14:I14"/>
    <mergeCell ref="J14:U14"/>
    <mergeCell ref="V14:AL14"/>
    <mergeCell ref="AM14:AO14"/>
    <mergeCell ref="AP14:AS14"/>
    <mergeCell ref="AT14:BC14"/>
    <mergeCell ref="AP13:AS13"/>
    <mergeCell ref="A13:D14"/>
    <mergeCell ref="E13:I13"/>
    <mergeCell ref="J13:U13"/>
    <mergeCell ref="V13:AL13"/>
    <mergeCell ref="AM13:AO13"/>
    <mergeCell ref="V12:AL12"/>
    <mergeCell ref="AM12:AO12"/>
    <mergeCell ref="AP12:AS12"/>
    <mergeCell ref="AT12:BC12"/>
    <mergeCell ref="AW1:BB1"/>
    <mergeCell ref="AW2:BB2"/>
    <mergeCell ref="A3:BC3"/>
    <mergeCell ref="A10:D10"/>
    <mergeCell ref="E10:N10"/>
    <mergeCell ref="A12:D12"/>
    <mergeCell ref="E12:I12"/>
    <mergeCell ref="J12:U12"/>
  </mergeCells>
  <phoneticPr fontId="53"/>
  <dataValidations count="4">
    <dataValidation type="custom" imeMode="disabled" allowBlank="1" showInputMessage="1" showErrorMessage="1" errorTitle="入力エラー" error="小数点以下第一位を切り捨てで入力して下さい。" sqref="AT13:BC14" xr:uid="{A1C23F1A-E79B-4D59-B23F-A4A3AE79D28C}">
      <formula1>AT13-ROUNDDOWN(AT13,0)=0</formula1>
    </dataValidation>
    <dataValidation type="list" allowBlank="1" showInputMessage="1" showErrorMessage="1" sqref="E13:I14" xr:uid="{4299E328-27EE-4DC9-926A-9BC0941A873D}">
      <formula1>"換気設備,空調設備"</formula1>
    </dataValidation>
    <dataValidation type="custom" imeMode="disabled" allowBlank="1" showInputMessage="1" showErrorMessage="1" errorTitle="入力エラー" error="小数点以下第一位を切り捨てで入力して下さい。" sqref="AM13:AO14" xr:uid="{DCC48665-4C60-4195-949B-AE7728C2C716}">
      <formula1>(100*AM13)=ROUND(100*AM13, 0)</formula1>
    </dataValidation>
    <dataValidation type="whole" imeMode="disabled" operator="greaterThanOrEqual" allowBlank="1" showInputMessage="1" showErrorMessage="1" errorTitle="入力エラー" error="0以上の整数値を入力してください" sqref="AP13:AS14" xr:uid="{7EC8579C-9305-4962-B4F2-2F222A04BFD8}">
      <formula1>1</formula1>
    </dataValidation>
  </dataValidations>
  <printOptions horizontalCentered="1"/>
  <pageMargins left="0.15748031496062992" right="0.15748031496062992" top="0.43307086614173229" bottom="0" header="0.31496062992125984" footer="0.31496062992125984"/>
  <pageSetup paperSize="9" scale="45" orientation="portrait" r:id="rId1"/>
  <headerFooter>
    <oddHeader>&amp;RVERSION 1.0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5D886-2D3B-4925-A420-8D16FD13784E}">
  <sheetPr>
    <tabColor theme="1"/>
  </sheetPr>
  <dimension ref="A1"/>
  <sheetViews>
    <sheetView workbookViewId="0">
      <selection sqref="A1:XFD1048576"/>
    </sheetView>
  </sheetViews>
  <sheetFormatPr defaultColWidth="9" defaultRowHeight="13" x14ac:dyDescent="0.2"/>
  <cols>
    <col min="1" max="16384" width="9" style="213"/>
  </cols>
  <sheetData/>
  <phoneticPr fontId="5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串刺用【先頭】</vt:lpstr>
      <vt:lpstr>様式第１｜交付申請書</vt:lpstr>
      <vt:lpstr>定型様式1｜総括表</vt:lpstr>
      <vt:lpstr>定型様式2｜明細書【窓】 </vt:lpstr>
      <vt:lpstr>定型様式2｜明細書【玄関ドア】</vt:lpstr>
      <vt:lpstr>定型様式2｜明細書【設備】</vt:lpstr>
      <vt:lpstr>串刺用【末尾】</vt:lpstr>
      <vt:lpstr>'定型様式1｜総括表'!Print_Area</vt:lpstr>
      <vt:lpstr>'定型様式2｜明細書【玄関ドア】'!Print_Area</vt:lpstr>
      <vt:lpstr>'定型様式2｜明細書【設備】'!Print_Area</vt:lpstr>
      <vt:lpstr>'定型様式2｜明細書【窓】 '!Print_Area</vt:lpstr>
      <vt:lpstr>'様式第１｜交付申請書'!Print_Area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HNPC2128</dc:creator>
  <cp:lastModifiedBy>HNPC2128</cp:lastModifiedBy>
  <cp:lastPrinted>2021-06-02T01:15:17Z</cp:lastPrinted>
  <dcterms:created xsi:type="dcterms:W3CDTF">2012-05-11T02:23:08Z</dcterms:created>
  <dcterms:modified xsi:type="dcterms:W3CDTF">2022-12-09T04:33:29Z</dcterms:modified>
</cp:coreProperties>
</file>